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esktop\Топ-кокер\Топ кокер 2022\"/>
    </mc:Choice>
  </mc:AlternateContent>
  <xr:revisionPtr revIDLastSave="0" documentId="13_ncr:1_{6FB02E36-A4AA-4B36-9182-F4159E723ACF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Взрослые Кобели" sheetId="1" state="hidden" r:id="rId1"/>
    <sheet name="Кобели" sheetId="9" r:id="rId2"/>
    <sheet name="Суки" sheetId="2" r:id="rId3"/>
    <sheet name="Юниоры кобели" sheetId="3" r:id="rId4"/>
    <sheet name="Юниоры суки" sheetId="12" r:id="rId5"/>
    <sheet name="Ветераны кобели" sheetId="4" r:id="rId6"/>
    <sheet name="Лист1" sheetId="6" state="hidden" r:id="rId7"/>
    <sheet name="Ветераны суки" sheetId="13" r:id="rId8"/>
    <sheet name="Питомники" sheetId="14" r:id="rId9"/>
  </sheets>
  <definedNames>
    <definedName name="_xlnm._FilterDatabase" localSheetId="5" hidden="1">'Ветераны кобели'!$A$23:$CG$77</definedName>
    <definedName name="_xlnm._FilterDatabase" localSheetId="7" hidden="1">'Ветераны суки'!$A$23:$CF$77</definedName>
    <definedName name="_xlnm._FilterDatabase" localSheetId="1" hidden="1">Кобели!$A$23:$CY$106</definedName>
    <definedName name="_xlnm._FilterDatabase" localSheetId="8" hidden="1">Питомники!$B$1:$I$1</definedName>
    <definedName name="_xlnm._FilterDatabase" localSheetId="2" hidden="1">Суки!$A$23:$CU$132</definedName>
    <definedName name="_xlnm._FilterDatabase" localSheetId="3" hidden="1">'Юниоры кобели'!$A$23:$CH$77</definedName>
    <definedName name="_xlnm._FilterDatabase" localSheetId="4" hidden="1">'Юниоры суки'!$A$23:$CG$77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5" i="2" l="1"/>
  <c r="AZ26" i="2"/>
  <c r="AZ28" i="2"/>
  <c r="AZ29" i="2"/>
  <c r="AZ27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84" i="2"/>
  <c r="AZ85" i="2"/>
  <c r="AZ86" i="2"/>
  <c r="AZ87" i="2"/>
  <c r="AZ88" i="2"/>
  <c r="AZ89" i="2"/>
  <c r="AZ90" i="2"/>
  <c r="AZ91" i="2"/>
  <c r="AZ92" i="2"/>
  <c r="AZ93" i="2"/>
  <c r="AZ94" i="2"/>
  <c r="AZ95" i="2"/>
  <c r="AZ96" i="2"/>
  <c r="AZ97" i="2"/>
  <c r="AZ98" i="2"/>
  <c r="AZ99" i="2"/>
  <c r="AZ100" i="2"/>
  <c r="AZ101" i="2"/>
  <c r="AZ102" i="2"/>
  <c r="AZ103" i="2"/>
  <c r="AZ104" i="2"/>
  <c r="AZ105" i="2"/>
  <c r="AZ106" i="2"/>
  <c r="AZ107" i="2"/>
  <c r="AZ108" i="2"/>
  <c r="AZ109" i="2"/>
  <c r="AZ110" i="2"/>
  <c r="AZ111" i="2"/>
  <c r="AZ112" i="2"/>
  <c r="AZ113" i="2"/>
  <c r="AZ114" i="2"/>
  <c r="AZ115" i="2"/>
  <c r="AZ116" i="2"/>
  <c r="AZ117" i="2"/>
  <c r="AZ118" i="2"/>
  <c r="AZ119" i="2"/>
  <c r="AZ120" i="2"/>
  <c r="AZ121" i="2"/>
  <c r="AZ122" i="2"/>
  <c r="AZ123" i="2"/>
  <c r="AZ124" i="2"/>
  <c r="AZ125" i="2"/>
  <c r="AZ126" i="2"/>
  <c r="AZ127" i="2"/>
  <c r="AZ128" i="2"/>
  <c r="AZ129" i="2"/>
  <c r="AZ130" i="2"/>
  <c r="AZ131" i="2"/>
  <c r="AZ132" i="2"/>
  <c r="AZ24" i="2"/>
  <c r="AW25" i="2"/>
  <c r="AW26" i="2"/>
  <c r="AW28" i="2"/>
  <c r="AW29" i="2"/>
  <c r="AW27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W24" i="2"/>
  <c r="AT25" i="2"/>
  <c r="AT26" i="2"/>
  <c r="AT28" i="2"/>
  <c r="AT29" i="2"/>
  <c r="AT27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24" i="2"/>
  <c r="AQ25" i="2"/>
  <c r="AQ26" i="2"/>
  <c r="AQ28" i="2"/>
  <c r="AQ29" i="2"/>
  <c r="AQ27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24" i="2"/>
  <c r="AN25" i="2"/>
  <c r="AN26" i="2"/>
  <c r="AN28" i="2"/>
  <c r="AN29" i="2"/>
  <c r="AN27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K25" i="2"/>
  <c r="AK26" i="2"/>
  <c r="AK28" i="2"/>
  <c r="AK29" i="2"/>
  <c r="AK27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H25" i="2"/>
  <c r="AH26" i="2"/>
  <c r="AH28" i="2"/>
  <c r="AH29" i="2"/>
  <c r="AH27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E25" i="2"/>
  <c r="AE26" i="2"/>
  <c r="AE28" i="2"/>
  <c r="AE29" i="2"/>
  <c r="AE27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N24" i="2"/>
  <c r="AK24" i="2"/>
  <c r="AH24" i="2"/>
  <c r="AE24" i="2"/>
  <c r="AB25" i="2"/>
  <c r="AB26" i="2"/>
  <c r="AB28" i="2"/>
  <c r="AB29" i="2"/>
  <c r="AB27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24" i="2"/>
  <c r="Y25" i="2"/>
  <c r="Y26" i="2"/>
  <c r="Y28" i="2"/>
  <c r="Y29" i="2"/>
  <c r="Y27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24" i="2"/>
  <c r="P25" i="2"/>
  <c r="P26" i="2"/>
  <c r="P29" i="2"/>
  <c r="P27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V24" i="2"/>
  <c r="V25" i="2"/>
  <c r="V26" i="2"/>
  <c r="V28" i="2"/>
  <c r="V29" i="2"/>
  <c r="V27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P24" i="2"/>
  <c r="M25" i="2"/>
  <c r="M26" i="2"/>
  <c r="M29" i="2"/>
  <c r="M27" i="2"/>
  <c r="M30" i="2"/>
  <c r="M32" i="2"/>
  <c r="M33" i="2"/>
  <c r="M34" i="2"/>
  <c r="M35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24" i="2"/>
  <c r="J25" i="2"/>
  <c r="J28" i="2"/>
  <c r="J29" i="2"/>
  <c r="J27" i="2"/>
  <c r="J30" i="2"/>
  <c r="J31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G26" i="2"/>
  <c r="G28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24" i="2"/>
  <c r="D26" i="2"/>
  <c r="D28" i="2"/>
  <c r="D29" i="2"/>
  <c r="D27" i="2"/>
  <c r="D30" i="2"/>
  <c r="D31" i="2"/>
  <c r="D32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AZ25" i="9"/>
  <c r="AZ34" i="9"/>
  <c r="AZ26" i="9"/>
  <c r="AZ27" i="9"/>
  <c r="AZ28" i="9"/>
  <c r="AZ29" i="9"/>
  <c r="AZ30" i="9"/>
  <c r="AZ31" i="9"/>
  <c r="AZ32" i="9"/>
  <c r="AZ33" i="9"/>
  <c r="AZ35" i="9"/>
  <c r="AZ36" i="9"/>
  <c r="AZ37" i="9"/>
  <c r="AZ57" i="9"/>
  <c r="AZ38" i="9"/>
  <c r="AZ39" i="9"/>
  <c r="AZ40" i="9"/>
  <c r="AZ41" i="9"/>
  <c r="AZ42" i="9"/>
  <c r="AZ43" i="9"/>
  <c r="AZ44" i="9"/>
  <c r="AZ45" i="9"/>
  <c r="AZ46" i="9"/>
  <c r="AZ47" i="9"/>
  <c r="AZ48" i="9"/>
  <c r="AZ49" i="9"/>
  <c r="AZ50" i="9"/>
  <c r="AZ51" i="9"/>
  <c r="AZ52" i="9"/>
  <c r="AZ53" i="9"/>
  <c r="AZ54" i="9"/>
  <c r="AZ55" i="9"/>
  <c r="AZ56" i="9"/>
  <c r="AZ58" i="9"/>
  <c r="AZ59" i="9"/>
  <c r="AZ60" i="9"/>
  <c r="AZ61" i="9"/>
  <c r="AZ62" i="9"/>
  <c r="AZ63" i="9"/>
  <c r="AZ64" i="9"/>
  <c r="AZ65" i="9"/>
  <c r="AZ66" i="9"/>
  <c r="AZ67" i="9"/>
  <c r="AZ68" i="9"/>
  <c r="AZ69" i="9"/>
  <c r="AZ70" i="9"/>
  <c r="AZ71" i="9"/>
  <c r="AZ72" i="9"/>
  <c r="AZ73" i="9"/>
  <c r="AZ74" i="9"/>
  <c r="AZ75" i="9"/>
  <c r="AZ76" i="9"/>
  <c r="AZ77" i="9"/>
  <c r="AZ78" i="9"/>
  <c r="AZ79" i="9"/>
  <c r="AZ80" i="9"/>
  <c r="AZ81" i="9"/>
  <c r="AZ82" i="9"/>
  <c r="AZ83" i="9"/>
  <c r="AZ84" i="9"/>
  <c r="AZ85" i="9"/>
  <c r="AZ86" i="9"/>
  <c r="AZ87" i="9"/>
  <c r="AZ88" i="9"/>
  <c r="AZ89" i="9"/>
  <c r="AZ90" i="9"/>
  <c r="AZ91" i="9"/>
  <c r="AZ92" i="9"/>
  <c r="AZ93" i="9"/>
  <c r="AZ94" i="9"/>
  <c r="AZ95" i="9"/>
  <c r="AZ96" i="9"/>
  <c r="AZ97" i="9"/>
  <c r="AZ98" i="9"/>
  <c r="AZ99" i="9"/>
  <c r="AZ100" i="9"/>
  <c r="AZ101" i="9"/>
  <c r="AZ102" i="9"/>
  <c r="AZ103" i="9"/>
  <c r="AZ104" i="9"/>
  <c r="AZ105" i="9"/>
  <c r="AZ106" i="9"/>
  <c r="AZ24" i="9"/>
  <c r="AW25" i="9"/>
  <c r="AW34" i="9"/>
  <c r="AW26" i="9"/>
  <c r="AW27" i="9"/>
  <c r="AW28" i="9"/>
  <c r="AW29" i="9"/>
  <c r="AW30" i="9"/>
  <c r="AW31" i="9"/>
  <c r="AW32" i="9"/>
  <c r="AW33" i="9"/>
  <c r="AW35" i="9"/>
  <c r="AW36" i="9"/>
  <c r="AW37" i="9"/>
  <c r="AW57" i="9"/>
  <c r="AW38" i="9"/>
  <c r="AW39" i="9"/>
  <c r="AW40" i="9"/>
  <c r="AW41" i="9"/>
  <c r="AW42" i="9"/>
  <c r="AW43" i="9"/>
  <c r="AW44" i="9"/>
  <c r="AW45" i="9"/>
  <c r="AW46" i="9"/>
  <c r="AW47" i="9"/>
  <c r="AW48" i="9"/>
  <c r="AW49" i="9"/>
  <c r="AW50" i="9"/>
  <c r="AW51" i="9"/>
  <c r="AW52" i="9"/>
  <c r="AW53" i="9"/>
  <c r="AW54" i="9"/>
  <c r="AW55" i="9"/>
  <c r="AW56" i="9"/>
  <c r="AW58" i="9"/>
  <c r="AW59" i="9"/>
  <c r="AW60" i="9"/>
  <c r="AW61" i="9"/>
  <c r="AW62" i="9"/>
  <c r="AW63" i="9"/>
  <c r="AW64" i="9"/>
  <c r="AW65" i="9"/>
  <c r="AW66" i="9"/>
  <c r="AW67" i="9"/>
  <c r="AW68" i="9"/>
  <c r="AW69" i="9"/>
  <c r="AW70" i="9"/>
  <c r="AW71" i="9"/>
  <c r="AW72" i="9"/>
  <c r="AW73" i="9"/>
  <c r="AW74" i="9"/>
  <c r="AW75" i="9"/>
  <c r="AW76" i="9"/>
  <c r="AW77" i="9"/>
  <c r="AW78" i="9"/>
  <c r="AW79" i="9"/>
  <c r="AW80" i="9"/>
  <c r="AW81" i="9"/>
  <c r="AW82" i="9"/>
  <c r="AW83" i="9"/>
  <c r="AW84" i="9"/>
  <c r="AW85" i="9"/>
  <c r="AW86" i="9"/>
  <c r="AW87" i="9"/>
  <c r="AW88" i="9"/>
  <c r="AW89" i="9"/>
  <c r="AW90" i="9"/>
  <c r="AW91" i="9"/>
  <c r="AW92" i="9"/>
  <c r="AW93" i="9"/>
  <c r="AW94" i="9"/>
  <c r="AW95" i="9"/>
  <c r="AW96" i="9"/>
  <c r="AW97" i="9"/>
  <c r="AW98" i="9"/>
  <c r="AW99" i="9"/>
  <c r="AW100" i="9"/>
  <c r="AW101" i="9"/>
  <c r="AW102" i="9"/>
  <c r="AW103" i="9"/>
  <c r="AW104" i="9"/>
  <c r="AW105" i="9"/>
  <c r="AW106" i="9"/>
  <c r="AW24" i="9"/>
  <c r="AT25" i="9"/>
  <c r="AT34" i="9"/>
  <c r="AT26" i="9"/>
  <c r="AT27" i="9"/>
  <c r="AT28" i="9"/>
  <c r="AT29" i="9"/>
  <c r="AT30" i="9"/>
  <c r="AT31" i="9"/>
  <c r="AT32" i="9"/>
  <c r="AT33" i="9"/>
  <c r="AT35" i="9"/>
  <c r="AT36" i="9"/>
  <c r="AT37" i="9"/>
  <c r="AT57" i="9"/>
  <c r="AT38" i="9"/>
  <c r="AT39" i="9"/>
  <c r="AT40" i="9"/>
  <c r="AT41" i="9"/>
  <c r="AT42" i="9"/>
  <c r="AT43" i="9"/>
  <c r="AT44" i="9"/>
  <c r="AT45" i="9"/>
  <c r="AT46" i="9"/>
  <c r="AT47" i="9"/>
  <c r="AT48" i="9"/>
  <c r="AT49" i="9"/>
  <c r="AT50" i="9"/>
  <c r="AT51" i="9"/>
  <c r="AT52" i="9"/>
  <c r="AT53" i="9"/>
  <c r="AT54" i="9"/>
  <c r="AT55" i="9"/>
  <c r="AT56" i="9"/>
  <c r="AT58" i="9"/>
  <c r="AT59" i="9"/>
  <c r="AT60" i="9"/>
  <c r="AT61" i="9"/>
  <c r="AT62" i="9"/>
  <c r="AT63" i="9"/>
  <c r="AT64" i="9"/>
  <c r="AT65" i="9"/>
  <c r="AT66" i="9"/>
  <c r="AT67" i="9"/>
  <c r="AT68" i="9"/>
  <c r="AT69" i="9"/>
  <c r="AT70" i="9"/>
  <c r="AT71" i="9"/>
  <c r="AT72" i="9"/>
  <c r="AT73" i="9"/>
  <c r="AT74" i="9"/>
  <c r="AT75" i="9"/>
  <c r="AT76" i="9"/>
  <c r="AT77" i="9"/>
  <c r="AT78" i="9"/>
  <c r="AT79" i="9"/>
  <c r="AT80" i="9"/>
  <c r="AT81" i="9"/>
  <c r="AT82" i="9"/>
  <c r="AT83" i="9"/>
  <c r="AT84" i="9"/>
  <c r="AT85" i="9"/>
  <c r="AT86" i="9"/>
  <c r="AT87" i="9"/>
  <c r="AT88" i="9"/>
  <c r="AT89" i="9"/>
  <c r="AT90" i="9"/>
  <c r="AT91" i="9"/>
  <c r="AT92" i="9"/>
  <c r="AT93" i="9"/>
  <c r="AT94" i="9"/>
  <c r="AT95" i="9"/>
  <c r="AT96" i="9"/>
  <c r="AT97" i="9"/>
  <c r="AT98" i="9"/>
  <c r="AT99" i="9"/>
  <c r="AT100" i="9"/>
  <c r="AT101" i="9"/>
  <c r="AT102" i="9"/>
  <c r="AT103" i="9"/>
  <c r="AT104" i="9"/>
  <c r="AT105" i="9"/>
  <c r="AT106" i="9"/>
  <c r="AQ25" i="9"/>
  <c r="AQ34" i="9"/>
  <c r="AQ26" i="9"/>
  <c r="AQ27" i="9"/>
  <c r="AQ28" i="9"/>
  <c r="AQ29" i="9"/>
  <c r="AQ30" i="9"/>
  <c r="AQ31" i="9"/>
  <c r="AQ32" i="9"/>
  <c r="AQ33" i="9"/>
  <c r="AQ35" i="9"/>
  <c r="AQ36" i="9"/>
  <c r="AQ37" i="9"/>
  <c r="AQ57" i="9"/>
  <c r="AQ38" i="9"/>
  <c r="AQ39" i="9"/>
  <c r="AQ40" i="9"/>
  <c r="AQ41" i="9"/>
  <c r="AQ42" i="9"/>
  <c r="AQ43" i="9"/>
  <c r="AQ44" i="9"/>
  <c r="AQ45" i="9"/>
  <c r="AQ46" i="9"/>
  <c r="AQ47" i="9"/>
  <c r="AQ48" i="9"/>
  <c r="AQ49" i="9"/>
  <c r="AQ50" i="9"/>
  <c r="AQ51" i="9"/>
  <c r="AQ52" i="9"/>
  <c r="AQ53" i="9"/>
  <c r="AQ54" i="9"/>
  <c r="AQ55" i="9"/>
  <c r="AQ56" i="9"/>
  <c r="AQ58" i="9"/>
  <c r="AQ59" i="9"/>
  <c r="AQ60" i="9"/>
  <c r="AQ61" i="9"/>
  <c r="AQ62" i="9"/>
  <c r="AQ63" i="9"/>
  <c r="AQ64" i="9"/>
  <c r="AQ65" i="9"/>
  <c r="AQ66" i="9"/>
  <c r="AQ67" i="9"/>
  <c r="AQ68" i="9"/>
  <c r="AQ69" i="9"/>
  <c r="AQ70" i="9"/>
  <c r="AQ71" i="9"/>
  <c r="AQ72" i="9"/>
  <c r="AQ73" i="9"/>
  <c r="AQ74" i="9"/>
  <c r="AQ75" i="9"/>
  <c r="AQ76" i="9"/>
  <c r="AQ77" i="9"/>
  <c r="AQ78" i="9"/>
  <c r="AQ79" i="9"/>
  <c r="AQ80" i="9"/>
  <c r="AQ81" i="9"/>
  <c r="AQ82" i="9"/>
  <c r="AQ83" i="9"/>
  <c r="AQ84" i="9"/>
  <c r="AQ85" i="9"/>
  <c r="AQ86" i="9"/>
  <c r="AQ87" i="9"/>
  <c r="AQ88" i="9"/>
  <c r="AQ89" i="9"/>
  <c r="AQ90" i="9"/>
  <c r="AQ91" i="9"/>
  <c r="AQ92" i="9"/>
  <c r="AQ93" i="9"/>
  <c r="AQ94" i="9"/>
  <c r="AQ95" i="9"/>
  <c r="AQ96" i="9"/>
  <c r="AQ97" i="9"/>
  <c r="AQ98" i="9"/>
  <c r="AQ99" i="9"/>
  <c r="AQ100" i="9"/>
  <c r="AQ101" i="9"/>
  <c r="AQ102" i="9"/>
  <c r="AQ103" i="9"/>
  <c r="AQ104" i="9"/>
  <c r="AQ105" i="9"/>
  <c r="AQ106" i="9"/>
  <c r="AN25" i="9"/>
  <c r="AN34" i="9"/>
  <c r="AN26" i="9"/>
  <c r="AN27" i="9"/>
  <c r="AN28" i="9"/>
  <c r="AN29" i="9"/>
  <c r="AN30" i="9"/>
  <c r="AN31" i="9"/>
  <c r="AN32" i="9"/>
  <c r="AN33" i="9"/>
  <c r="AN35" i="9"/>
  <c r="AN36" i="9"/>
  <c r="AN37" i="9"/>
  <c r="AN57" i="9"/>
  <c r="AN38" i="9"/>
  <c r="AN39" i="9"/>
  <c r="AN40" i="9"/>
  <c r="AN41" i="9"/>
  <c r="AN42" i="9"/>
  <c r="AN43" i="9"/>
  <c r="AN44" i="9"/>
  <c r="AN45" i="9"/>
  <c r="AN46" i="9"/>
  <c r="AN47" i="9"/>
  <c r="AN48" i="9"/>
  <c r="AN49" i="9"/>
  <c r="AN50" i="9"/>
  <c r="AN51" i="9"/>
  <c r="AN52" i="9"/>
  <c r="AN53" i="9"/>
  <c r="AN54" i="9"/>
  <c r="AN55" i="9"/>
  <c r="AN56" i="9"/>
  <c r="AN58" i="9"/>
  <c r="AN59" i="9"/>
  <c r="AN60" i="9"/>
  <c r="AN61" i="9"/>
  <c r="AN62" i="9"/>
  <c r="AN63" i="9"/>
  <c r="AN64" i="9"/>
  <c r="AN65" i="9"/>
  <c r="AN66" i="9"/>
  <c r="AN67" i="9"/>
  <c r="AN68" i="9"/>
  <c r="AN69" i="9"/>
  <c r="AN70" i="9"/>
  <c r="AN71" i="9"/>
  <c r="AN72" i="9"/>
  <c r="AN73" i="9"/>
  <c r="AN74" i="9"/>
  <c r="AN75" i="9"/>
  <c r="AN76" i="9"/>
  <c r="AN77" i="9"/>
  <c r="AN78" i="9"/>
  <c r="AN79" i="9"/>
  <c r="AN80" i="9"/>
  <c r="AN81" i="9"/>
  <c r="AN82" i="9"/>
  <c r="AN83" i="9"/>
  <c r="AN84" i="9"/>
  <c r="AN85" i="9"/>
  <c r="AN86" i="9"/>
  <c r="AN87" i="9"/>
  <c r="AN88" i="9"/>
  <c r="AN89" i="9"/>
  <c r="AN90" i="9"/>
  <c r="AN91" i="9"/>
  <c r="AN92" i="9"/>
  <c r="AN93" i="9"/>
  <c r="AN94" i="9"/>
  <c r="AN95" i="9"/>
  <c r="AN96" i="9"/>
  <c r="AN97" i="9"/>
  <c r="AN98" i="9"/>
  <c r="AN99" i="9"/>
  <c r="AN100" i="9"/>
  <c r="AN101" i="9"/>
  <c r="AN102" i="9"/>
  <c r="AN103" i="9"/>
  <c r="AN104" i="9"/>
  <c r="AN105" i="9"/>
  <c r="AN106" i="9"/>
  <c r="AT24" i="9"/>
  <c r="AQ24" i="9"/>
  <c r="AN24" i="9"/>
  <c r="AK25" i="9"/>
  <c r="AK34" i="9"/>
  <c r="AK26" i="9"/>
  <c r="AK27" i="9"/>
  <c r="AK28" i="9"/>
  <c r="AK29" i="9"/>
  <c r="AK30" i="9"/>
  <c r="AK31" i="9"/>
  <c r="AK32" i="9"/>
  <c r="AK33" i="9"/>
  <c r="AK35" i="9"/>
  <c r="AK36" i="9"/>
  <c r="AK37" i="9"/>
  <c r="AK5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H25" i="9"/>
  <c r="AH34" i="9"/>
  <c r="AH26" i="9"/>
  <c r="AH27" i="9"/>
  <c r="AH28" i="9"/>
  <c r="AH29" i="9"/>
  <c r="AH30" i="9"/>
  <c r="AH31" i="9"/>
  <c r="AH32" i="9"/>
  <c r="AH33" i="9"/>
  <c r="AH35" i="9"/>
  <c r="AH36" i="9"/>
  <c r="AH37" i="9"/>
  <c r="AH57" i="9"/>
  <c r="AH38" i="9"/>
  <c r="AH39" i="9"/>
  <c r="AH40" i="9"/>
  <c r="AH41" i="9"/>
  <c r="AH42" i="9"/>
  <c r="AH43" i="9"/>
  <c r="AH44" i="9"/>
  <c r="AH45" i="9"/>
  <c r="AH46" i="9"/>
  <c r="AH47" i="9"/>
  <c r="AH48" i="9"/>
  <c r="AH49" i="9"/>
  <c r="AH50" i="9"/>
  <c r="AH51" i="9"/>
  <c r="AH52" i="9"/>
  <c r="AH53" i="9"/>
  <c r="AH54" i="9"/>
  <c r="AH55" i="9"/>
  <c r="AH56" i="9"/>
  <c r="AH58" i="9"/>
  <c r="AH59" i="9"/>
  <c r="AH60" i="9"/>
  <c r="AH61" i="9"/>
  <c r="AH62" i="9"/>
  <c r="AH63" i="9"/>
  <c r="AH64" i="9"/>
  <c r="AH65" i="9"/>
  <c r="AH66" i="9"/>
  <c r="AH67" i="9"/>
  <c r="AH68" i="9"/>
  <c r="AH69" i="9"/>
  <c r="AH70" i="9"/>
  <c r="AH71" i="9"/>
  <c r="AH72" i="9"/>
  <c r="AH73" i="9"/>
  <c r="AH74" i="9"/>
  <c r="AH75" i="9"/>
  <c r="AH76" i="9"/>
  <c r="AH77" i="9"/>
  <c r="AH78" i="9"/>
  <c r="AH79" i="9"/>
  <c r="AH80" i="9"/>
  <c r="AH81" i="9"/>
  <c r="AH82" i="9"/>
  <c r="AH83" i="9"/>
  <c r="AH84" i="9"/>
  <c r="AH85" i="9"/>
  <c r="AH86" i="9"/>
  <c r="AH87" i="9"/>
  <c r="AH88" i="9"/>
  <c r="AH89" i="9"/>
  <c r="AH90" i="9"/>
  <c r="AH91" i="9"/>
  <c r="AH92" i="9"/>
  <c r="AH93" i="9"/>
  <c r="AH94" i="9"/>
  <c r="AH95" i="9"/>
  <c r="AH96" i="9"/>
  <c r="AH97" i="9"/>
  <c r="AH98" i="9"/>
  <c r="AH99" i="9"/>
  <c r="AH100" i="9"/>
  <c r="AH101" i="9"/>
  <c r="AH102" i="9"/>
  <c r="AH103" i="9"/>
  <c r="AH104" i="9"/>
  <c r="AH105" i="9"/>
  <c r="AH106" i="9"/>
  <c r="AE25" i="9"/>
  <c r="AE34" i="9"/>
  <c r="AE26" i="9"/>
  <c r="AE27" i="9"/>
  <c r="AE28" i="9"/>
  <c r="AE29" i="9"/>
  <c r="AE30" i="9"/>
  <c r="AE31" i="9"/>
  <c r="AE32" i="9"/>
  <c r="AE33" i="9"/>
  <c r="AE35" i="9"/>
  <c r="AE36" i="9"/>
  <c r="AE37" i="9"/>
  <c r="AE5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K24" i="9"/>
  <c r="AH24" i="9"/>
  <c r="AE24" i="9"/>
  <c r="AB25" i="9"/>
  <c r="AB34" i="9"/>
  <c r="AB26" i="9"/>
  <c r="AB27" i="9"/>
  <c r="AB28" i="9"/>
  <c r="AB29" i="9"/>
  <c r="AB30" i="9"/>
  <c r="AB31" i="9"/>
  <c r="AB32" i="9"/>
  <c r="AB33" i="9"/>
  <c r="AB35" i="9"/>
  <c r="AB36" i="9"/>
  <c r="AB37" i="9"/>
  <c r="AB5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24" i="9"/>
  <c r="Y25" i="9"/>
  <c r="Y34" i="9"/>
  <c r="Y26" i="9"/>
  <c r="Y27" i="9"/>
  <c r="Y28" i="9"/>
  <c r="Y29" i="9"/>
  <c r="Y30" i="9"/>
  <c r="Y31" i="9"/>
  <c r="Y32" i="9"/>
  <c r="Y33" i="9"/>
  <c r="Y35" i="9"/>
  <c r="Y36" i="9"/>
  <c r="Y37" i="9"/>
  <c r="Y5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24" i="9"/>
  <c r="P25" i="9"/>
  <c r="P34" i="9"/>
  <c r="P28" i="9"/>
  <c r="P29" i="9"/>
  <c r="P30" i="9"/>
  <c r="P31" i="9"/>
  <c r="P32" i="9"/>
  <c r="P35" i="9"/>
  <c r="P36" i="9"/>
  <c r="P37" i="9"/>
  <c r="P57" i="9"/>
  <c r="P38" i="9"/>
  <c r="P39" i="9"/>
  <c r="P40" i="9"/>
  <c r="P41" i="9"/>
  <c r="P42" i="9"/>
  <c r="P43" i="9"/>
  <c r="P44" i="9"/>
  <c r="P46" i="9"/>
  <c r="P47" i="9"/>
  <c r="P48" i="9"/>
  <c r="P49" i="9"/>
  <c r="P50" i="9"/>
  <c r="P51" i="9"/>
  <c r="P52" i="9"/>
  <c r="P53" i="9"/>
  <c r="P54" i="9"/>
  <c r="P55" i="9"/>
  <c r="P56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24" i="9"/>
  <c r="M25" i="9"/>
  <c r="M34" i="9"/>
  <c r="M27" i="9"/>
  <c r="M28" i="9"/>
  <c r="M29" i="9"/>
  <c r="M30" i="9"/>
  <c r="M32" i="9"/>
  <c r="M33" i="9"/>
  <c r="M35" i="9"/>
  <c r="M36" i="9"/>
  <c r="M37" i="9"/>
  <c r="M57" i="9"/>
  <c r="M38" i="9"/>
  <c r="M39" i="9"/>
  <c r="M40" i="9"/>
  <c r="M41" i="9"/>
  <c r="M42" i="9"/>
  <c r="M43" i="9"/>
  <c r="M44" i="9"/>
  <c r="M45" i="9"/>
  <c r="M47" i="9"/>
  <c r="M48" i="9"/>
  <c r="M50" i="9"/>
  <c r="M51" i="9"/>
  <c r="M52" i="9"/>
  <c r="M53" i="9"/>
  <c r="M54" i="9"/>
  <c r="M55" i="9"/>
  <c r="M56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24" i="9"/>
  <c r="J25" i="9"/>
  <c r="J34" i="9"/>
  <c r="J26" i="9"/>
  <c r="J27" i="9"/>
  <c r="J29" i="9"/>
  <c r="J31" i="9"/>
  <c r="J32" i="9"/>
  <c r="J33" i="9"/>
  <c r="J35" i="9"/>
  <c r="J36" i="9"/>
  <c r="J37" i="9"/>
  <c r="J5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24" i="9"/>
  <c r="D34" i="9"/>
  <c r="D26" i="9"/>
  <c r="D27" i="9"/>
  <c r="D28" i="9"/>
  <c r="D29" i="9"/>
  <c r="D30" i="9"/>
  <c r="D31" i="9"/>
  <c r="D33" i="9"/>
  <c r="D35" i="9"/>
  <c r="D36" i="9"/>
  <c r="D37" i="9"/>
  <c r="D5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G25" i="9"/>
  <c r="G34" i="9"/>
  <c r="G26" i="9"/>
  <c r="G27" i="9"/>
  <c r="G28" i="9"/>
  <c r="G30" i="9"/>
  <c r="G31" i="9"/>
  <c r="G32" i="9"/>
  <c r="G33" i="9"/>
  <c r="G35" i="9"/>
  <c r="G36" i="9"/>
  <c r="G5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V24" i="9"/>
  <c r="V25" i="9"/>
  <c r="V34" i="9"/>
  <c r="V26" i="9"/>
  <c r="V27" i="9"/>
  <c r="V28" i="9"/>
  <c r="V29" i="9"/>
  <c r="V30" i="9"/>
  <c r="V31" i="9"/>
  <c r="V32" i="9"/>
  <c r="V33" i="9"/>
  <c r="V35" i="9"/>
  <c r="V36" i="9"/>
  <c r="V37" i="9"/>
  <c r="V5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G3" i="9"/>
  <c r="G24" i="9" s="1"/>
  <c r="CM25" i="3"/>
  <c r="CN25" i="3"/>
  <c r="CM26" i="3"/>
  <c r="CN26" i="3"/>
  <c r="CM27" i="3"/>
  <c r="CN27" i="3"/>
  <c r="CM28" i="3"/>
  <c r="CN28" i="3"/>
  <c r="CM29" i="3"/>
  <c r="CN29" i="3"/>
  <c r="CM30" i="3"/>
  <c r="CN30" i="3"/>
  <c r="CM31" i="3"/>
  <c r="CN31" i="3"/>
  <c r="CM32" i="3"/>
  <c r="CN32" i="3"/>
  <c r="CM33" i="3"/>
  <c r="CN33" i="3"/>
  <c r="CM34" i="3"/>
  <c r="CN34" i="3"/>
  <c r="CM35" i="3"/>
  <c r="CN35" i="3"/>
  <c r="CM36" i="3"/>
  <c r="CN36" i="3"/>
  <c r="CM37" i="3"/>
  <c r="CN37" i="3"/>
  <c r="CM38" i="3"/>
  <c r="CN38" i="3"/>
  <c r="CM39" i="3"/>
  <c r="CN39" i="3"/>
  <c r="CM40" i="3"/>
  <c r="CN40" i="3"/>
  <c r="CM41" i="3"/>
  <c r="CN41" i="3"/>
  <c r="CM42" i="3"/>
  <c r="CN42" i="3"/>
  <c r="CM43" i="3"/>
  <c r="CN43" i="3"/>
  <c r="CM44" i="3"/>
  <c r="CN44" i="3"/>
  <c r="CM45" i="3"/>
  <c r="CN45" i="3"/>
  <c r="CM46" i="3"/>
  <c r="CN46" i="3"/>
  <c r="CM47" i="3"/>
  <c r="CN47" i="3"/>
  <c r="CM48" i="3"/>
  <c r="CN48" i="3"/>
  <c r="CM49" i="3"/>
  <c r="CN49" i="3"/>
  <c r="CM50" i="3"/>
  <c r="CN50" i="3"/>
  <c r="CM51" i="3"/>
  <c r="CN51" i="3"/>
  <c r="CM52" i="3"/>
  <c r="CN52" i="3"/>
  <c r="CM53" i="3"/>
  <c r="CN53" i="3"/>
  <c r="CM54" i="3"/>
  <c r="CN54" i="3"/>
  <c r="CM55" i="3"/>
  <c r="CN55" i="3"/>
  <c r="CM56" i="3"/>
  <c r="CN56" i="3"/>
  <c r="CM57" i="3"/>
  <c r="CN57" i="3"/>
  <c r="CM58" i="3"/>
  <c r="CN58" i="3"/>
  <c r="CM59" i="3"/>
  <c r="CN59" i="3"/>
  <c r="CM60" i="3"/>
  <c r="CN60" i="3"/>
  <c r="CM61" i="3"/>
  <c r="CN61" i="3"/>
  <c r="CM62" i="3"/>
  <c r="CN62" i="3"/>
  <c r="CM63" i="3"/>
  <c r="CN63" i="3"/>
  <c r="CM64" i="3"/>
  <c r="CN64" i="3"/>
  <c r="CM65" i="3"/>
  <c r="CN65" i="3"/>
  <c r="CM66" i="3"/>
  <c r="CN66" i="3"/>
  <c r="CM67" i="3"/>
  <c r="CN67" i="3"/>
  <c r="CM68" i="3"/>
  <c r="CN68" i="3"/>
  <c r="CM69" i="3"/>
  <c r="CN69" i="3"/>
  <c r="CM70" i="3"/>
  <c r="CN70" i="3"/>
  <c r="CM71" i="3"/>
  <c r="CN71" i="3"/>
  <c r="CM72" i="3"/>
  <c r="CN72" i="3"/>
  <c r="CM73" i="3"/>
  <c r="CN73" i="3"/>
  <c r="CM74" i="3"/>
  <c r="CN74" i="3"/>
  <c r="CM75" i="3"/>
  <c r="CN75" i="3"/>
  <c r="CM76" i="3"/>
  <c r="CN76" i="3"/>
  <c r="CM77" i="3"/>
  <c r="CN77" i="3"/>
  <c r="CN24" i="3"/>
  <c r="DC25" i="9"/>
  <c r="DD25" i="9"/>
  <c r="DC26" i="9"/>
  <c r="DD26" i="9"/>
  <c r="DC27" i="9"/>
  <c r="DD27" i="9"/>
  <c r="DC28" i="9"/>
  <c r="DD28" i="9"/>
  <c r="DC29" i="9"/>
  <c r="DD29" i="9"/>
  <c r="DC30" i="9"/>
  <c r="DD30" i="9"/>
  <c r="DC31" i="9"/>
  <c r="DD31" i="9"/>
  <c r="DC32" i="9"/>
  <c r="DD32" i="9"/>
  <c r="DC33" i="9"/>
  <c r="DD33" i="9"/>
  <c r="DC34" i="9"/>
  <c r="DD34" i="9"/>
  <c r="DC35" i="9"/>
  <c r="DD35" i="9"/>
  <c r="DC36" i="9"/>
  <c r="DD36" i="9"/>
  <c r="DC37" i="9"/>
  <c r="DD37" i="9"/>
  <c r="DC38" i="9"/>
  <c r="DD38" i="9"/>
  <c r="DC39" i="9"/>
  <c r="DD39" i="9"/>
  <c r="DC40" i="9"/>
  <c r="DD40" i="9"/>
  <c r="DC41" i="9"/>
  <c r="DD41" i="9"/>
  <c r="DC42" i="9"/>
  <c r="DD42" i="9"/>
  <c r="DC43" i="9"/>
  <c r="DD43" i="9"/>
  <c r="DC44" i="9"/>
  <c r="DD44" i="9"/>
  <c r="DC45" i="9"/>
  <c r="DD45" i="9"/>
  <c r="DD46" i="9"/>
  <c r="DD47" i="9"/>
  <c r="DC48" i="9"/>
  <c r="DD48" i="9"/>
  <c r="DC49" i="9"/>
  <c r="DD49" i="9"/>
  <c r="DC50" i="9"/>
  <c r="DD50" i="9"/>
  <c r="DC51" i="9"/>
  <c r="DD51" i="9"/>
  <c r="DC52" i="9"/>
  <c r="DD52" i="9"/>
  <c r="DC53" i="9"/>
  <c r="DD53" i="9"/>
  <c r="DC54" i="9"/>
  <c r="DD54" i="9"/>
  <c r="DC55" i="9"/>
  <c r="DD55" i="9"/>
  <c r="DC56" i="9"/>
  <c r="DD56" i="9"/>
  <c r="DC57" i="9"/>
  <c r="DD57" i="9"/>
  <c r="DC58" i="9"/>
  <c r="DD58" i="9"/>
  <c r="DC59" i="9"/>
  <c r="DD59" i="9"/>
  <c r="DC60" i="9"/>
  <c r="DD60" i="9"/>
  <c r="DC61" i="9"/>
  <c r="DD61" i="9"/>
  <c r="DC62" i="9"/>
  <c r="DD62" i="9"/>
  <c r="DC63" i="9"/>
  <c r="DD63" i="9"/>
  <c r="DC64" i="9"/>
  <c r="DD64" i="9"/>
  <c r="DC65" i="9"/>
  <c r="DD65" i="9"/>
  <c r="DC66" i="9"/>
  <c r="DD66" i="9"/>
  <c r="DC67" i="9"/>
  <c r="DD67" i="9"/>
  <c r="DC68" i="9"/>
  <c r="DD68" i="9"/>
  <c r="DC69" i="9"/>
  <c r="DD69" i="9"/>
  <c r="DC70" i="9"/>
  <c r="DD70" i="9"/>
  <c r="DC71" i="9"/>
  <c r="DD71" i="9"/>
  <c r="DC72" i="9"/>
  <c r="DD72" i="9"/>
  <c r="DC73" i="9"/>
  <c r="DD73" i="9"/>
  <c r="DC74" i="9"/>
  <c r="DD74" i="9"/>
  <c r="DC75" i="9"/>
  <c r="DD75" i="9"/>
  <c r="DC76" i="9"/>
  <c r="DD76" i="9"/>
  <c r="DC77" i="9"/>
  <c r="DD77" i="9"/>
  <c r="DC78" i="9"/>
  <c r="DD78" i="9"/>
  <c r="DC79" i="9"/>
  <c r="DD79" i="9"/>
  <c r="DC80" i="9"/>
  <c r="DD80" i="9"/>
  <c r="DC81" i="9"/>
  <c r="DD81" i="9"/>
  <c r="DC82" i="9"/>
  <c r="DD82" i="9"/>
  <c r="DC83" i="9"/>
  <c r="DD83" i="9"/>
  <c r="DC84" i="9"/>
  <c r="DD84" i="9"/>
  <c r="DC85" i="9"/>
  <c r="DD85" i="9"/>
  <c r="DC86" i="9"/>
  <c r="DD86" i="9"/>
  <c r="DC87" i="9"/>
  <c r="DD87" i="9"/>
  <c r="DC88" i="9"/>
  <c r="DD88" i="9"/>
  <c r="DC89" i="9"/>
  <c r="DD89" i="9"/>
  <c r="DC90" i="9"/>
  <c r="DD90" i="9"/>
  <c r="DC91" i="9"/>
  <c r="DD91" i="9"/>
  <c r="DC92" i="9"/>
  <c r="DD92" i="9"/>
  <c r="DC93" i="9"/>
  <c r="DD93" i="9"/>
  <c r="DC94" i="9"/>
  <c r="DD94" i="9"/>
  <c r="DC95" i="9"/>
  <c r="DD95" i="9"/>
  <c r="DC96" i="9"/>
  <c r="DD96" i="9"/>
  <c r="DC97" i="9"/>
  <c r="DD97" i="9"/>
  <c r="DC98" i="9"/>
  <c r="DD98" i="9"/>
  <c r="DC99" i="9"/>
  <c r="DD99" i="9"/>
  <c r="DC100" i="9"/>
  <c r="DD100" i="9"/>
  <c r="DC101" i="9"/>
  <c r="DD101" i="9"/>
  <c r="DD24" i="9"/>
  <c r="DA25" i="9"/>
  <c r="DB25" i="9"/>
  <c r="DA26" i="9"/>
  <c r="DB26" i="9"/>
  <c r="DA27" i="9"/>
  <c r="DB27" i="9"/>
  <c r="DA28" i="9"/>
  <c r="DB28" i="9"/>
  <c r="DA29" i="9"/>
  <c r="DB29" i="9"/>
  <c r="DA30" i="9"/>
  <c r="DB30" i="9"/>
  <c r="DA31" i="9"/>
  <c r="DB31" i="9"/>
  <c r="DA32" i="9"/>
  <c r="DB32" i="9"/>
  <c r="DA33" i="9"/>
  <c r="DB33" i="9"/>
  <c r="DA34" i="9"/>
  <c r="DB34" i="9"/>
  <c r="DA35" i="9"/>
  <c r="DB35" i="9"/>
  <c r="DA36" i="9"/>
  <c r="DB36" i="9"/>
  <c r="DA37" i="9"/>
  <c r="DB37" i="9"/>
  <c r="DA38" i="9"/>
  <c r="DB38" i="9"/>
  <c r="DA39" i="9"/>
  <c r="DB39" i="9"/>
  <c r="DA40" i="9"/>
  <c r="DB40" i="9"/>
  <c r="DA41" i="9"/>
  <c r="DB41" i="9"/>
  <c r="DA42" i="9"/>
  <c r="DB42" i="9"/>
  <c r="DA43" i="9"/>
  <c r="DB43" i="9"/>
  <c r="DA44" i="9"/>
  <c r="DB44" i="9"/>
  <c r="DA45" i="9"/>
  <c r="DB45" i="9"/>
  <c r="DA46" i="9"/>
  <c r="DB46" i="9"/>
  <c r="DA47" i="9"/>
  <c r="DB47" i="9"/>
  <c r="DA48" i="9"/>
  <c r="DB48" i="9"/>
  <c r="DA49" i="9"/>
  <c r="DB49" i="9"/>
  <c r="DA50" i="9"/>
  <c r="DB50" i="9"/>
  <c r="DA51" i="9"/>
  <c r="DB51" i="9"/>
  <c r="DA52" i="9"/>
  <c r="DB52" i="9"/>
  <c r="DA53" i="9"/>
  <c r="DB53" i="9"/>
  <c r="DA54" i="9"/>
  <c r="DB54" i="9"/>
  <c r="DA55" i="9"/>
  <c r="DB55" i="9"/>
  <c r="DA56" i="9"/>
  <c r="DB56" i="9"/>
  <c r="DA57" i="9"/>
  <c r="DB57" i="9"/>
  <c r="DA58" i="9"/>
  <c r="DB58" i="9"/>
  <c r="DA59" i="9"/>
  <c r="DB59" i="9"/>
  <c r="DA60" i="9"/>
  <c r="DB60" i="9"/>
  <c r="DA61" i="9"/>
  <c r="DB61" i="9"/>
  <c r="DA62" i="9"/>
  <c r="DB62" i="9"/>
  <c r="DA63" i="9"/>
  <c r="DB63" i="9"/>
  <c r="DA64" i="9"/>
  <c r="DB64" i="9"/>
  <c r="DA65" i="9"/>
  <c r="DB65" i="9"/>
  <c r="DA66" i="9"/>
  <c r="DB66" i="9"/>
  <c r="DA67" i="9"/>
  <c r="DB67" i="9"/>
  <c r="DA68" i="9"/>
  <c r="DB68" i="9"/>
  <c r="DA69" i="9"/>
  <c r="DB69" i="9"/>
  <c r="DA70" i="9"/>
  <c r="DB70" i="9"/>
  <c r="DA71" i="9"/>
  <c r="DB71" i="9"/>
  <c r="DA72" i="9"/>
  <c r="DB72" i="9"/>
  <c r="DA73" i="9"/>
  <c r="DB73" i="9"/>
  <c r="DA74" i="9"/>
  <c r="DB74" i="9"/>
  <c r="DA75" i="9"/>
  <c r="DB75" i="9"/>
  <c r="DA76" i="9"/>
  <c r="DB76" i="9"/>
  <c r="DA77" i="9"/>
  <c r="DB77" i="9"/>
  <c r="DA78" i="9"/>
  <c r="DB78" i="9"/>
  <c r="DA79" i="9"/>
  <c r="DB79" i="9"/>
  <c r="DA80" i="9"/>
  <c r="DB80" i="9"/>
  <c r="DA81" i="9"/>
  <c r="DB81" i="9"/>
  <c r="DA82" i="9"/>
  <c r="DB82" i="9"/>
  <c r="DA83" i="9"/>
  <c r="DB83" i="9"/>
  <c r="DA84" i="9"/>
  <c r="DB84" i="9"/>
  <c r="DA85" i="9"/>
  <c r="DB85" i="9"/>
  <c r="DA86" i="9"/>
  <c r="DB86" i="9"/>
  <c r="DA87" i="9"/>
  <c r="DB87" i="9"/>
  <c r="DA88" i="9"/>
  <c r="DB88" i="9"/>
  <c r="DA89" i="9"/>
  <c r="DB89" i="9"/>
  <c r="DA90" i="9"/>
  <c r="DB90" i="9"/>
  <c r="DA91" i="9"/>
  <c r="DB91" i="9"/>
  <c r="DA92" i="9"/>
  <c r="DB92" i="9"/>
  <c r="DA93" i="9"/>
  <c r="DB93" i="9"/>
  <c r="DA94" i="9"/>
  <c r="DB94" i="9"/>
  <c r="DA95" i="9"/>
  <c r="DB95" i="9"/>
  <c r="DA96" i="9"/>
  <c r="DB96" i="9"/>
  <c r="DA97" i="9"/>
  <c r="DB97" i="9"/>
  <c r="DA98" i="9"/>
  <c r="DB98" i="9"/>
  <c r="DA99" i="9"/>
  <c r="DB99" i="9"/>
  <c r="DA100" i="9"/>
  <c r="DB100" i="9"/>
  <c r="DA101" i="9"/>
  <c r="DB101" i="9"/>
  <c r="DA102" i="9"/>
  <c r="DB102" i="9"/>
  <c r="DC102" i="9"/>
  <c r="DA103" i="9"/>
  <c r="DB103" i="9"/>
  <c r="DC103" i="9"/>
  <c r="DA104" i="9"/>
  <c r="DB104" i="9"/>
  <c r="DC104" i="9"/>
  <c r="DA105" i="9"/>
  <c r="DB105" i="9"/>
  <c r="DC105" i="9"/>
  <c r="DA106" i="9"/>
  <c r="DB106" i="9"/>
  <c r="DC106" i="9"/>
  <c r="DB24" i="9"/>
  <c r="DC24" i="9"/>
  <c r="CF26" i="13"/>
  <c r="CI25" i="13"/>
  <c r="CN25" i="13"/>
  <c r="CO25" i="13"/>
  <c r="CP25" i="13"/>
  <c r="CQ25" i="13"/>
  <c r="CR25" i="13"/>
  <c r="CS25" i="13"/>
  <c r="CT25" i="13"/>
  <c r="CU25" i="13"/>
  <c r="CF24" i="13"/>
  <c r="CI26" i="13"/>
  <c r="CJ26" i="13"/>
  <c r="CM26" i="13"/>
  <c r="CN26" i="13"/>
  <c r="CO26" i="13"/>
  <c r="CP26" i="13"/>
  <c r="CQ26" i="13"/>
  <c r="CR26" i="13"/>
  <c r="CS26" i="13"/>
  <c r="CT26" i="13"/>
  <c r="CU26" i="13"/>
  <c r="CF27" i="13"/>
  <c r="CI27" i="13"/>
  <c r="CK27" i="13"/>
  <c r="CM27" i="13"/>
  <c r="CN27" i="13"/>
  <c r="CO27" i="13"/>
  <c r="CP27" i="13"/>
  <c r="CQ27" i="13"/>
  <c r="CR27" i="13"/>
  <c r="CS27" i="13"/>
  <c r="CT27" i="13"/>
  <c r="CU27" i="13"/>
  <c r="CF28" i="13"/>
  <c r="CI28" i="13"/>
  <c r="CJ28" i="13"/>
  <c r="CK28" i="13"/>
  <c r="CN28" i="13"/>
  <c r="CO28" i="13"/>
  <c r="CP28" i="13"/>
  <c r="CQ28" i="13"/>
  <c r="CR28" i="13"/>
  <c r="CS28" i="13"/>
  <c r="CT28" i="13"/>
  <c r="CU28" i="13"/>
  <c r="CF29" i="13"/>
  <c r="CI29" i="13"/>
  <c r="CJ29" i="13"/>
  <c r="CK29" i="13"/>
  <c r="CN29" i="13"/>
  <c r="CO29" i="13"/>
  <c r="CP29" i="13"/>
  <c r="CQ29" i="13"/>
  <c r="CR29" i="13"/>
  <c r="CS29" i="13"/>
  <c r="CT29" i="13"/>
  <c r="CU29" i="13"/>
  <c r="CF30" i="13"/>
  <c r="CI30" i="13"/>
  <c r="CJ30" i="13"/>
  <c r="CK30" i="13"/>
  <c r="CM30" i="13"/>
  <c r="CN30" i="13"/>
  <c r="CO30" i="13"/>
  <c r="CP30" i="13"/>
  <c r="CQ30" i="13"/>
  <c r="CR30" i="13"/>
  <c r="CS30" i="13"/>
  <c r="CT30" i="13"/>
  <c r="CU30" i="13"/>
  <c r="CF31" i="13"/>
  <c r="CI31" i="13"/>
  <c r="CJ31" i="13"/>
  <c r="CK31" i="13"/>
  <c r="CM31" i="13"/>
  <c r="CN31" i="13"/>
  <c r="CO31" i="13"/>
  <c r="CP31" i="13"/>
  <c r="CQ31" i="13"/>
  <c r="CR31" i="13"/>
  <c r="CS31" i="13"/>
  <c r="CT31" i="13"/>
  <c r="CU31" i="13"/>
  <c r="CF32" i="13"/>
  <c r="CI32" i="13"/>
  <c r="CJ32" i="13"/>
  <c r="CK32" i="13"/>
  <c r="CN32" i="13"/>
  <c r="CO32" i="13"/>
  <c r="CP32" i="13"/>
  <c r="CQ32" i="13"/>
  <c r="CR32" i="13"/>
  <c r="CS32" i="13"/>
  <c r="CT32" i="13"/>
  <c r="CU32" i="13"/>
  <c r="CF33" i="13"/>
  <c r="CI33" i="13"/>
  <c r="CJ33" i="13"/>
  <c r="CK33" i="13"/>
  <c r="CN33" i="13"/>
  <c r="CO33" i="13"/>
  <c r="CP33" i="13"/>
  <c r="CQ33" i="13"/>
  <c r="CR33" i="13"/>
  <c r="CS33" i="13"/>
  <c r="CT33" i="13"/>
  <c r="CU33" i="13"/>
  <c r="CF34" i="13"/>
  <c r="CI34" i="13"/>
  <c r="CJ34" i="13"/>
  <c r="CK34" i="13"/>
  <c r="CM34" i="13"/>
  <c r="CN34" i="13"/>
  <c r="CO34" i="13"/>
  <c r="CP34" i="13"/>
  <c r="CQ34" i="13"/>
  <c r="CR34" i="13"/>
  <c r="CS34" i="13"/>
  <c r="CT34" i="13"/>
  <c r="CU34" i="13"/>
  <c r="CF35" i="13"/>
  <c r="CI35" i="13"/>
  <c r="CK35" i="13"/>
  <c r="CM35" i="13"/>
  <c r="CN35" i="13"/>
  <c r="CO35" i="13"/>
  <c r="CP35" i="13"/>
  <c r="CQ35" i="13"/>
  <c r="CR35" i="13"/>
  <c r="CS35" i="13"/>
  <c r="CT35" i="13"/>
  <c r="CU35" i="13"/>
  <c r="CF36" i="13"/>
  <c r="CI36" i="13"/>
  <c r="CJ36" i="13"/>
  <c r="CK36" i="13"/>
  <c r="CN36" i="13"/>
  <c r="CO36" i="13"/>
  <c r="CP36" i="13"/>
  <c r="CQ36" i="13"/>
  <c r="CR36" i="13"/>
  <c r="CS36" i="13"/>
  <c r="CT36" i="13"/>
  <c r="CU36" i="13"/>
  <c r="CF37" i="13"/>
  <c r="CI37" i="13"/>
  <c r="CJ37" i="13"/>
  <c r="CK37" i="13"/>
  <c r="CN37" i="13"/>
  <c r="CO37" i="13"/>
  <c r="CP37" i="13"/>
  <c r="CQ37" i="13"/>
  <c r="CR37" i="13"/>
  <c r="CS37" i="13"/>
  <c r="CT37" i="13"/>
  <c r="CU37" i="13"/>
  <c r="CI24" i="13"/>
  <c r="CJ24" i="13"/>
  <c r="CK24" i="13"/>
  <c r="CM24" i="13"/>
  <c r="CN24" i="13"/>
  <c r="CO24" i="13"/>
  <c r="CP24" i="13"/>
  <c r="CQ24" i="13"/>
  <c r="CR24" i="13"/>
  <c r="CS24" i="13"/>
  <c r="CT24" i="13"/>
  <c r="CU24" i="13"/>
  <c r="AS22" i="13"/>
  <c r="AT22" i="13"/>
  <c r="AU22" i="13"/>
  <c r="AV22" i="13"/>
  <c r="AW22" i="13"/>
  <c r="AX22" i="13"/>
  <c r="AY22" i="13"/>
  <c r="AZ22" i="13"/>
  <c r="BA22" i="13"/>
  <c r="BB22" i="13"/>
  <c r="BC22" i="13"/>
  <c r="BD22" i="13"/>
  <c r="BE22" i="13"/>
  <c r="BF22" i="13"/>
  <c r="BG22" i="13"/>
  <c r="BH22" i="13"/>
  <c r="BI22" i="13"/>
  <c r="BJ22" i="13"/>
  <c r="BK22" i="13"/>
  <c r="BL22" i="13"/>
  <c r="BM22" i="13"/>
  <c r="BN22" i="13"/>
  <c r="BO22" i="13"/>
  <c r="BP22" i="13"/>
  <c r="BQ22" i="13"/>
  <c r="BR22" i="13"/>
  <c r="BS22" i="13"/>
  <c r="BT22" i="13"/>
  <c r="BU22" i="13"/>
  <c r="BV22" i="13"/>
  <c r="BW22" i="13"/>
  <c r="BX22" i="13"/>
  <c r="BY22" i="13"/>
  <c r="BZ22" i="13"/>
  <c r="CA22" i="13"/>
  <c r="CB22" i="13"/>
  <c r="CC22" i="13"/>
  <c r="CD22" i="13"/>
  <c r="CE22" i="13"/>
  <c r="CF22" i="13"/>
  <c r="CG22" i="13"/>
  <c r="CG25" i="13" s="1"/>
  <c r="CH22" i="13"/>
  <c r="CH35" i="13" s="1"/>
  <c r="CI22" i="13"/>
  <c r="CJ22" i="13"/>
  <c r="CJ25" i="13" s="1"/>
  <c r="CK22" i="13"/>
  <c r="CL22" i="13"/>
  <c r="CL24" i="13" s="1"/>
  <c r="CM22" i="13"/>
  <c r="CM25" i="13" s="1"/>
  <c r="CN22" i="13"/>
  <c r="CO22" i="13"/>
  <c r="CP22" i="13"/>
  <c r="CQ22" i="13"/>
  <c r="CR22" i="13"/>
  <c r="CS22" i="13"/>
  <c r="CT22" i="13"/>
  <c r="CU22" i="13"/>
  <c r="AR22" i="13"/>
  <c r="CF26" i="4"/>
  <c r="CG26" i="4"/>
  <c r="CJ25" i="4"/>
  <c r="CL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CF27" i="4"/>
  <c r="CG27" i="4"/>
  <c r="CI26" i="4"/>
  <c r="CJ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CF28" i="4"/>
  <c r="CG28" i="4"/>
  <c r="CJ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CF24" i="4"/>
  <c r="CG24" i="4"/>
  <c r="CJ28" i="4"/>
  <c r="CL28" i="4"/>
  <c r="CM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CF29" i="4"/>
  <c r="CG29" i="4"/>
  <c r="CJ29" i="4"/>
  <c r="CL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CF30" i="4"/>
  <c r="CG30" i="4"/>
  <c r="CJ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CF31" i="4"/>
  <c r="CG31" i="4"/>
  <c r="CI31" i="4"/>
  <c r="CJ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CF32" i="4"/>
  <c r="CG32" i="4"/>
  <c r="CJ32" i="4"/>
  <c r="CL32" i="4"/>
  <c r="CO32" i="4"/>
  <c r="CP32" i="4"/>
  <c r="CQ32" i="4"/>
  <c r="CR32" i="4"/>
  <c r="CS32" i="4"/>
  <c r="CT32" i="4"/>
  <c r="CU32" i="4"/>
  <c r="CV32" i="4"/>
  <c r="CW32" i="4"/>
  <c r="CX32" i="4"/>
  <c r="CY32" i="4"/>
  <c r="CZ32" i="4"/>
  <c r="CF33" i="4"/>
  <c r="CG33" i="4"/>
  <c r="CJ33" i="4"/>
  <c r="CL33" i="4"/>
  <c r="CO33" i="4"/>
  <c r="CP33" i="4"/>
  <c r="CQ33" i="4"/>
  <c r="CR33" i="4"/>
  <c r="CS33" i="4"/>
  <c r="CT33" i="4"/>
  <c r="CU33" i="4"/>
  <c r="CV33" i="4"/>
  <c r="CW33" i="4"/>
  <c r="CX33" i="4"/>
  <c r="CY33" i="4"/>
  <c r="CZ33" i="4"/>
  <c r="CF34" i="4"/>
  <c r="CG34" i="4"/>
  <c r="CJ34" i="4"/>
  <c r="CO34" i="4"/>
  <c r="CP34" i="4"/>
  <c r="CQ34" i="4"/>
  <c r="CR34" i="4"/>
  <c r="CS34" i="4"/>
  <c r="CT34" i="4"/>
  <c r="CU34" i="4"/>
  <c r="CV34" i="4"/>
  <c r="CW34" i="4"/>
  <c r="CX34" i="4"/>
  <c r="CY34" i="4"/>
  <c r="CZ34" i="4"/>
  <c r="CF35" i="4"/>
  <c r="CG35" i="4"/>
  <c r="CJ35" i="4"/>
  <c r="CO35" i="4"/>
  <c r="CP35" i="4"/>
  <c r="CQ35" i="4"/>
  <c r="CR35" i="4"/>
  <c r="CS35" i="4"/>
  <c r="CT35" i="4"/>
  <c r="CU35" i="4"/>
  <c r="CV35" i="4"/>
  <c r="CW35" i="4"/>
  <c r="CX35" i="4"/>
  <c r="CY35" i="4"/>
  <c r="CZ35" i="4"/>
  <c r="CF36" i="4"/>
  <c r="CG36" i="4"/>
  <c r="CJ36" i="4"/>
  <c r="CL36" i="4"/>
  <c r="CM36" i="4"/>
  <c r="CO36" i="4"/>
  <c r="CP36" i="4"/>
  <c r="CQ36" i="4"/>
  <c r="CR36" i="4"/>
  <c r="CS36" i="4"/>
  <c r="CT36" i="4"/>
  <c r="CU36" i="4"/>
  <c r="CV36" i="4"/>
  <c r="CW36" i="4"/>
  <c r="CX36" i="4"/>
  <c r="CY36" i="4"/>
  <c r="CZ36" i="4"/>
  <c r="CF37" i="4"/>
  <c r="CG37" i="4"/>
  <c r="CJ37" i="4"/>
  <c r="CL37" i="4"/>
  <c r="CO37" i="4"/>
  <c r="CP37" i="4"/>
  <c r="CQ37" i="4"/>
  <c r="CR37" i="4"/>
  <c r="CS37" i="4"/>
  <c r="CT37" i="4"/>
  <c r="CU37" i="4"/>
  <c r="CV37" i="4"/>
  <c r="CW37" i="4"/>
  <c r="CX37" i="4"/>
  <c r="CY37" i="4"/>
  <c r="CZ37" i="4"/>
  <c r="CF38" i="4"/>
  <c r="CG38" i="4"/>
  <c r="CI38" i="4"/>
  <c r="CJ38" i="4"/>
  <c r="CO38" i="4"/>
  <c r="CP38" i="4"/>
  <c r="CQ38" i="4"/>
  <c r="CR38" i="4"/>
  <c r="CS38" i="4"/>
  <c r="CT38" i="4"/>
  <c r="CU38" i="4"/>
  <c r="CV38" i="4"/>
  <c r="CW38" i="4"/>
  <c r="CX38" i="4"/>
  <c r="CY38" i="4"/>
  <c r="CZ38" i="4"/>
  <c r="CF39" i="4"/>
  <c r="CG39" i="4"/>
  <c r="CJ39" i="4"/>
  <c r="CO39" i="4"/>
  <c r="CP39" i="4"/>
  <c r="CQ39" i="4"/>
  <c r="CR39" i="4"/>
  <c r="CS39" i="4"/>
  <c r="CT39" i="4"/>
  <c r="CU39" i="4"/>
  <c r="CV39" i="4"/>
  <c r="CW39" i="4"/>
  <c r="CX39" i="4"/>
  <c r="CY39" i="4"/>
  <c r="CZ39" i="4"/>
  <c r="CF40" i="4"/>
  <c r="CG40" i="4"/>
  <c r="CJ40" i="4"/>
  <c r="CL40" i="4"/>
  <c r="CO40" i="4"/>
  <c r="CP40" i="4"/>
  <c r="CQ40" i="4"/>
  <c r="CR40" i="4"/>
  <c r="CS40" i="4"/>
  <c r="CT40" i="4"/>
  <c r="CU40" i="4"/>
  <c r="CV40" i="4"/>
  <c r="CW40" i="4"/>
  <c r="CX40" i="4"/>
  <c r="CY40" i="4"/>
  <c r="CZ40" i="4"/>
  <c r="CF41" i="4"/>
  <c r="CG41" i="4"/>
  <c r="CI41" i="4"/>
  <c r="CJ41" i="4"/>
  <c r="CL41" i="4"/>
  <c r="CO41" i="4"/>
  <c r="CP41" i="4"/>
  <c r="CQ41" i="4"/>
  <c r="CR41" i="4"/>
  <c r="CS41" i="4"/>
  <c r="CT41" i="4"/>
  <c r="CU41" i="4"/>
  <c r="CV41" i="4"/>
  <c r="CW41" i="4"/>
  <c r="CX41" i="4"/>
  <c r="CY41" i="4"/>
  <c r="CZ41" i="4"/>
  <c r="CF42" i="4"/>
  <c r="CG42" i="4"/>
  <c r="CJ42" i="4"/>
  <c r="CO42" i="4"/>
  <c r="CP42" i="4"/>
  <c r="CQ42" i="4"/>
  <c r="CR42" i="4"/>
  <c r="CS42" i="4"/>
  <c r="CT42" i="4"/>
  <c r="CU42" i="4"/>
  <c r="CV42" i="4"/>
  <c r="CW42" i="4"/>
  <c r="CX42" i="4"/>
  <c r="CY42" i="4"/>
  <c r="CZ42" i="4"/>
  <c r="CF43" i="4"/>
  <c r="CG43" i="4"/>
  <c r="CJ43" i="4"/>
  <c r="CO43" i="4"/>
  <c r="CP43" i="4"/>
  <c r="CQ43" i="4"/>
  <c r="CR43" i="4"/>
  <c r="CS43" i="4"/>
  <c r="CT43" i="4"/>
  <c r="CU43" i="4"/>
  <c r="CV43" i="4"/>
  <c r="CW43" i="4"/>
  <c r="CX43" i="4"/>
  <c r="CY43" i="4"/>
  <c r="CZ43" i="4"/>
  <c r="CF44" i="4"/>
  <c r="CG44" i="4"/>
  <c r="CI44" i="4"/>
  <c r="CJ44" i="4"/>
  <c r="CL44" i="4"/>
  <c r="CM44" i="4"/>
  <c r="CO44" i="4"/>
  <c r="CP44" i="4"/>
  <c r="CQ44" i="4"/>
  <c r="CR44" i="4"/>
  <c r="CS44" i="4"/>
  <c r="CT44" i="4"/>
  <c r="CU44" i="4"/>
  <c r="CV44" i="4"/>
  <c r="CW44" i="4"/>
  <c r="CX44" i="4"/>
  <c r="CY44" i="4"/>
  <c r="CZ44" i="4"/>
  <c r="CF45" i="4"/>
  <c r="CG45" i="4"/>
  <c r="CJ45" i="4"/>
  <c r="CL45" i="4"/>
  <c r="CO45" i="4"/>
  <c r="CP45" i="4"/>
  <c r="CQ45" i="4"/>
  <c r="CR45" i="4"/>
  <c r="CS45" i="4"/>
  <c r="CT45" i="4"/>
  <c r="CU45" i="4"/>
  <c r="CV45" i="4"/>
  <c r="CW45" i="4"/>
  <c r="CX45" i="4"/>
  <c r="CY45" i="4"/>
  <c r="CZ45" i="4"/>
  <c r="CF46" i="4"/>
  <c r="CG46" i="4"/>
  <c r="CJ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CF47" i="4"/>
  <c r="CG47" i="4"/>
  <c r="CJ47" i="4"/>
  <c r="CO47" i="4"/>
  <c r="CP47" i="4"/>
  <c r="CQ47" i="4"/>
  <c r="CR47" i="4"/>
  <c r="CS47" i="4"/>
  <c r="CT47" i="4"/>
  <c r="CU47" i="4"/>
  <c r="CV47" i="4"/>
  <c r="CW47" i="4"/>
  <c r="CX47" i="4"/>
  <c r="CY47" i="4"/>
  <c r="CZ47" i="4"/>
  <c r="CF48" i="4"/>
  <c r="CG48" i="4"/>
  <c r="CJ48" i="4"/>
  <c r="CL48" i="4"/>
  <c r="CO48" i="4"/>
  <c r="CP48" i="4"/>
  <c r="CQ48" i="4"/>
  <c r="CR48" i="4"/>
  <c r="CS48" i="4"/>
  <c r="CT48" i="4"/>
  <c r="CU48" i="4"/>
  <c r="CV48" i="4"/>
  <c r="CW48" i="4"/>
  <c r="CX48" i="4"/>
  <c r="CY48" i="4"/>
  <c r="CZ48" i="4"/>
  <c r="CF49" i="4"/>
  <c r="CG49" i="4"/>
  <c r="CJ49" i="4"/>
  <c r="CL49" i="4"/>
  <c r="CO49" i="4"/>
  <c r="CP49" i="4"/>
  <c r="CQ49" i="4"/>
  <c r="CR49" i="4"/>
  <c r="CS49" i="4"/>
  <c r="CT49" i="4"/>
  <c r="CU49" i="4"/>
  <c r="CV49" i="4"/>
  <c r="CW49" i="4"/>
  <c r="CX49" i="4"/>
  <c r="CY49" i="4"/>
  <c r="CZ49" i="4"/>
  <c r="CF50" i="4"/>
  <c r="CG50" i="4"/>
  <c r="CJ50" i="4"/>
  <c r="CO50" i="4"/>
  <c r="CP50" i="4"/>
  <c r="CQ50" i="4"/>
  <c r="CR50" i="4"/>
  <c r="CS50" i="4"/>
  <c r="CT50" i="4"/>
  <c r="CU50" i="4"/>
  <c r="CV50" i="4"/>
  <c r="CW50" i="4"/>
  <c r="CX50" i="4"/>
  <c r="CY50" i="4"/>
  <c r="CZ50" i="4"/>
  <c r="CF51" i="4"/>
  <c r="CG51" i="4"/>
  <c r="CI51" i="4"/>
  <c r="CJ51" i="4"/>
  <c r="CO51" i="4"/>
  <c r="CP51" i="4"/>
  <c r="CQ51" i="4"/>
  <c r="CR51" i="4"/>
  <c r="CS51" i="4"/>
  <c r="CT51" i="4"/>
  <c r="CU51" i="4"/>
  <c r="CV51" i="4"/>
  <c r="CW51" i="4"/>
  <c r="CX51" i="4"/>
  <c r="CY51" i="4"/>
  <c r="CZ51" i="4"/>
  <c r="CF52" i="4"/>
  <c r="CG52" i="4"/>
  <c r="CJ52" i="4"/>
  <c r="CL52" i="4"/>
  <c r="CM52" i="4"/>
  <c r="CO52" i="4"/>
  <c r="CP52" i="4"/>
  <c r="CQ52" i="4"/>
  <c r="CR52" i="4"/>
  <c r="CS52" i="4"/>
  <c r="CT52" i="4"/>
  <c r="CU52" i="4"/>
  <c r="CV52" i="4"/>
  <c r="CW52" i="4"/>
  <c r="CX52" i="4"/>
  <c r="CY52" i="4"/>
  <c r="CZ52" i="4"/>
  <c r="CF53" i="4"/>
  <c r="CG53" i="4"/>
  <c r="CI53" i="4"/>
  <c r="CJ53" i="4"/>
  <c r="CL53" i="4"/>
  <c r="CO53" i="4"/>
  <c r="CP53" i="4"/>
  <c r="CQ53" i="4"/>
  <c r="CR53" i="4"/>
  <c r="CS53" i="4"/>
  <c r="CT53" i="4"/>
  <c r="CU53" i="4"/>
  <c r="CV53" i="4"/>
  <c r="CW53" i="4"/>
  <c r="CX53" i="4"/>
  <c r="CY53" i="4"/>
  <c r="CZ53" i="4"/>
  <c r="CF54" i="4"/>
  <c r="CG54" i="4"/>
  <c r="CJ54" i="4"/>
  <c r="CO54" i="4"/>
  <c r="CP54" i="4"/>
  <c r="CQ54" i="4"/>
  <c r="CR54" i="4"/>
  <c r="CS54" i="4"/>
  <c r="CT54" i="4"/>
  <c r="CU54" i="4"/>
  <c r="CV54" i="4"/>
  <c r="CW54" i="4"/>
  <c r="CX54" i="4"/>
  <c r="CY54" i="4"/>
  <c r="CZ54" i="4"/>
  <c r="CF55" i="4"/>
  <c r="CG55" i="4"/>
  <c r="CJ55" i="4"/>
  <c r="CO55" i="4"/>
  <c r="CP55" i="4"/>
  <c r="CQ55" i="4"/>
  <c r="CR55" i="4"/>
  <c r="CS55" i="4"/>
  <c r="CT55" i="4"/>
  <c r="CU55" i="4"/>
  <c r="CV55" i="4"/>
  <c r="CW55" i="4"/>
  <c r="CX55" i="4"/>
  <c r="CY55" i="4"/>
  <c r="CZ55" i="4"/>
  <c r="CF56" i="4"/>
  <c r="CG56" i="4"/>
  <c r="CI56" i="4"/>
  <c r="CJ56" i="4"/>
  <c r="CL56" i="4"/>
  <c r="CO56" i="4"/>
  <c r="CP56" i="4"/>
  <c r="CQ56" i="4"/>
  <c r="CR56" i="4"/>
  <c r="CS56" i="4"/>
  <c r="CT56" i="4"/>
  <c r="CU56" i="4"/>
  <c r="CV56" i="4"/>
  <c r="CW56" i="4"/>
  <c r="CX56" i="4"/>
  <c r="CY56" i="4"/>
  <c r="CZ56" i="4"/>
  <c r="CF57" i="4"/>
  <c r="CG57" i="4"/>
  <c r="CJ57" i="4"/>
  <c r="CL57" i="4"/>
  <c r="CO57" i="4"/>
  <c r="CP57" i="4"/>
  <c r="CQ57" i="4"/>
  <c r="CR57" i="4"/>
  <c r="CS57" i="4"/>
  <c r="CT57" i="4"/>
  <c r="CU57" i="4"/>
  <c r="CV57" i="4"/>
  <c r="CW57" i="4"/>
  <c r="CX57" i="4"/>
  <c r="CY57" i="4"/>
  <c r="CZ57" i="4"/>
  <c r="CF58" i="4"/>
  <c r="CG58" i="4"/>
  <c r="CI58" i="4"/>
  <c r="CJ58" i="4"/>
  <c r="CO58" i="4"/>
  <c r="CP58" i="4"/>
  <c r="CQ58" i="4"/>
  <c r="CR58" i="4"/>
  <c r="CS58" i="4"/>
  <c r="CT58" i="4"/>
  <c r="CU58" i="4"/>
  <c r="CV58" i="4"/>
  <c r="CW58" i="4"/>
  <c r="CX58" i="4"/>
  <c r="CY58" i="4"/>
  <c r="CZ58" i="4"/>
  <c r="CF59" i="4"/>
  <c r="CG59" i="4"/>
  <c r="CJ59" i="4"/>
  <c r="CO59" i="4"/>
  <c r="CP59" i="4"/>
  <c r="CQ59" i="4"/>
  <c r="CR59" i="4"/>
  <c r="CS59" i="4"/>
  <c r="CT59" i="4"/>
  <c r="CU59" i="4"/>
  <c r="CV59" i="4"/>
  <c r="CW59" i="4"/>
  <c r="CX59" i="4"/>
  <c r="CY59" i="4"/>
  <c r="CZ59" i="4"/>
  <c r="CF60" i="4"/>
  <c r="CG60" i="4"/>
  <c r="CJ60" i="4"/>
  <c r="CL60" i="4"/>
  <c r="CM60" i="4"/>
  <c r="CO60" i="4"/>
  <c r="CP60" i="4"/>
  <c r="CQ60" i="4"/>
  <c r="CR60" i="4"/>
  <c r="CS60" i="4"/>
  <c r="CT60" i="4"/>
  <c r="CU60" i="4"/>
  <c r="CV60" i="4"/>
  <c r="CW60" i="4"/>
  <c r="CX60" i="4"/>
  <c r="CY60" i="4"/>
  <c r="CZ60" i="4"/>
  <c r="CF61" i="4"/>
  <c r="CG61" i="4"/>
  <c r="CJ61" i="4"/>
  <c r="CL61" i="4"/>
  <c r="CO61" i="4"/>
  <c r="CP61" i="4"/>
  <c r="CQ61" i="4"/>
  <c r="CR61" i="4"/>
  <c r="CS61" i="4"/>
  <c r="CT61" i="4"/>
  <c r="CU61" i="4"/>
  <c r="CV61" i="4"/>
  <c r="CW61" i="4"/>
  <c r="CX61" i="4"/>
  <c r="CY61" i="4"/>
  <c r="CZ61" i="4"/>
  <c r="CF62" i="4"/>
  <c r="CG62" i="4"/>
  <c r="CJ62" i="4"/>
  <c r="CO62" i="4"/>
  <c r="CP62" i="4"/>
  <c r="CQ62" i="4"/>
  <c r="CR62" i="4"/>
  <c r="CS62" i="4"/>
  <c r="CT62" i="4"/>
  <c r="CU62" i="4"/>
  <c r="CV62" i="4"/>
  <c r="CW62" i="4"/>
  <c r="CX62" i="4"/>
  <c r="CY62" i="4"/>
  <c r="CZ62" i="4"/>
  <c r="CF63" i="4"/>
  <c r="CG63" i="4"/>
  <c r="CI63" i="4"/>
  <c r="CJ63" i="4"/>
  <c r="CO63" i="4"/>
  <c r="CP63" i="4"/>
  <c r="CQ63" i="4"/>
  <c r="CR63" i="4"/>
  <c r="CS63" i="4"/>
  <c r="CT63" i="4"/>
  <c r="CU63" i="4"/>
  <c r="CV63" i="4"/>
  <c r="CW63" i="4"/>
  <c r="CX63" i="4"/>
  <c r="CY63" i="4"/>
  <c r="CZ63" i="4"/>
  <c r="CF64" i="4"/>
  <c r="CG64" i="4"/>
  <c r="CJ64" i="4"/>
  <c r="CL64" i="4"/>
  <c r="CO64" i="4"/>
  <c r="CP64" i="4"/>
  <c r="CQ64" i="4"/>
  <c r="CR64" i="4"/>
  <c r="CS64" i="4"/>
  <c r="CT64" i="4"/>
  <c r="CU64" i="4"/>
  <c r="CV64" i="4"/>
  <c r="CW64" i="4"/>
  <c r="CX64" i="4"/>
  <c r="CY64" i="4"/>
  <c r="CZ64" i="4"/>
  <c r="CF65" i="4"/>
  <c r="CG65" i="4"/>
  <c r="CJ65" i="4"/>
  <c r="CL65" i="4"/>
  <c r="CO65" i="4"/>
  <c r="CP65" i="4"/>
  <c r="CQ65" i="4"/>
  <c r="CR65" i="4"/>
  <c r="CS65" i="4"/>
  <c r="CT65" i="4"/>
  <c r="CU65" i="4"/>
  <c r="CV65" i="4"/>
  <c r="CW65" i="4"/>
  <c r="CX65" i="4"/>
  <c r="CY65" i="4"/>
  <c r="CZ65" i="4"/>
  <c r="CF66" i="4"/>
  <c r="CG66" i="4"/>
  <c r="CJ66" i="4"/>
  <c r="CO66" i="4"/>
  <c r="CP66" i="4"/>
  <c r="CQ66" i="4"/>
  <c r="CR66" i="4"/>
  <c r="CS66" i="4"/>
  <c r="CT66" i="4"/>
  <c r="CU66" i="4"/>
  <c r="CV66" i="4"/>
  <c r="CW66" i="4"/>
  <c r="CX66" i="4"/>
  <c r="CY66" i="4"/>
  <c r="CZ66" i="4"/>
  <c r="CF67" i="4"/>
  <c r="CG67" i="4"/>
  <c r="CJ67" i="4"/>
  <c r="CO67" i="4"/>
  <c r="CP67" i="4"/>
  <c r="CQ67" i="4"/>
  <c r="CR67" i="4"/>
  <c r="CS67" i="4"/>
  <c r="CT67" i="4"/>
  <c r="CU67" i="4"/>
  <c r="CV67" i="4"/>
  <c r="CW67" i="4"/>
  <c r="CX67" i="4"/>
  <c r="CY67" i="4"/>
  <c r="CZ67" i="4"/>
  <c r="CG25" i="4"/>
  <c r="CJ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G28" i="4" s="1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H33" i="4" s="1"/>
  <c r="CI22" i="4"/>
  <c r="CI27" i="4" s="1"/>
  <c r="CJ22" i="4"/>
  <c r="CK22" i="4"/>
  <c r="CK27" i="4" s="1"/>
  <c r="CL22" i="4"/>
  <c r="CL26" i="4" s="1"/>
  <c r="CM22" i="4"/>
  <c r="CM29" i="4" s="1"/>
  <c r="CN22" i="4"/>
  <c r="CN27" i="4" s="1"/>
  <c r="CO22" i="4"/>
  <c r="CP22" i="4"/>
  <c r="CQ22" i="4"/>
  <c r="CR22" i="4"/>
  <c r="CS22" i="4"/>
  <c r="CT22" i="4"/>
  <c r="CU22" i="4"/>
  <c r="CV22" i="4"/>
  <c r="CW22" i="4"/>
  <c r="CX22" i="4"/>
  <c r="CY22" i="4"/>
  <c r="CZ22" i="4"/>
  <c r="AS22" i="4"/>
  <c r="CE26" i="12"/>
  <c r="CF26" i="12"/>
  <c r="CI25" i="12"/>
  <c r="CK25" i="12"/>
  <c r="CM25" i="12"/>
  <c r="CN25" i="12"/>
  <c r="CO25" i="12"/>
  <c r="CP25" i="12"/>
  <c r="CQ25" i="12"/>
  <c r="CR25" i="12"/>
  <c r="CS25" i="12"/>
  <c r="CT25" i="12"/>
  <c r="CE28" i="12"/>
  <c r="CF28" i="12"/>
  <c r="CI26" i="12"/>
  <c r="CK26" i="12"/>
  <c r="CN26" i="12"/>
  <c r="CO26" i="12"/>
  <c r="CP26" i="12"/>
  <c r="CQ26" i="12"/>
  <c r="CR26" i="12"/>
  <c r="CS26" i="12"/>
  <c r="CT26" i="12"/>
  <c r="CE29" i="12"/>
  <c r="CF29" i="12"/>
  <c r="CI27" i="12"/>
  <c r="CK27" i="12"/>
  <c r="CN27" i="12"/>
  <c r="CO27" i="12"/>
  <c r="CP27" i="12"/>
  <c r="CQ27" i="12"/>
  <c r="CR27" i="12"/>
  <c r="CS27" i="12"/>
  <c r="CT27" i="12"/>
  <c r="CE30" i="12"/>
  <c r="CF30" i="12"/>
  <c r="CI28" i="12"/>
  <c r="CK28" i="12"/>
  <c r="CM28" i="12"/>
  <c r="CN28" i="12"/>
  <c r="CO28" i="12"/>
  <c r="CP28" i="12"/>
  <c r="CQ28" i="12"/>
  <c r="CR28" i="12"/>
  <c r="CS28" i="12"/>
  <c r="CT28" i="12"/>
  <c r="CE25" i="12"/>
  <c r="CF25" i="12"/>
  <c r="CG25" i="12"/>
  <c r="CH29" i="12"/>
  <c r="CI29" i="12"/>
  <c r="CK29" i="12"/>
  <c r="CN29" i="12"/>
  <c r="CO29" i="12"/>
  <c r="CP29" i="12"/>
  <c r="CQ29" i="12"/>
  <c r="CR29" i="12"/>
  <c r="CS29" i="12"/>
  <c r="CT29" i="12"/>
  <c r="CE31" i="12"/>
  <c r="CF31" i="12"/>
  <c r="CI30" i="12"/>
  <c r="CK30" i="12"/>
  <c r="CN30" i="12"/>
  <c r="CO30" i="12"/>
  <c r="CP30" i="12"/>
  <c r="CQ30" i="12"/>
  <c r="CR30" i="12"/>
  <c r="CS30" i="12"/>
  <c r="CT30" i="12"/>
  <c r="CE27" i="12"/>
  <c r="CF27" i="12"/>
  <c r="CI31" i="12"/>
  <c r="CK31" i="12"/>
  <c r="CN31" i="12"/>
  <c r="CO31" i="12"/>
  <c r="CP31" i="12"/>
  <c r="CQ31" i="12"/>
  <c r="CR31" i="12"/>
  <c r="CS31" i="12"/>
  <c r="CT31" i="12"/>
  <c r="CE32" i="12"/>
  <c r="CF32" i="12"/>
  <c r="CI32" i="12"/>
  <c r="CK32" i="12"/>
  <c r="CM32" i="12"/>
  <c r="CN32" i="12"/>
  <c r="CO32" i="12"/>
  <c r="CP32" i="12"/>
  <c r="CQ32" i="12"/>
  <c r="CR32" i="12"/>
  <c r="CS32" i="12"/>
  <c r="CT32" i="12"/>
  <c r="CE33" i="12"/>
  <c r="CF33" i="12"/>
  <c r="CI33" i="12"/>
  <c r="CK33" i="12"/>
  <c r="CM33" i="12"/>
  <c r="CN33" i="12"/>
  <c r="CO33" i="12"/>
  <c r="CP33" i="12"/>
  <c r="CQ33" i="12"/>
  <c r="CR33" i="12"/>
  <c r="CS33" i="12"/>
  <c r="CT33" i="12"/>
  <c r="CE34" i="12"/>
  <c r="CF34" i="12"/>
  <c r="CI34" i="12"/>
  <c r="CK34" i="12"/>
  <c r="CN34" i="12"/>
  <c r="CO34" i="12"/>
  <c r="CP34" i="12"/>
  <c r="CQ34" i="12"/>
  <c r="CR34" i="12"/>
  <c r="CS34" i="12"/>
  <c r="CT34" i="12"/>
  <c r="CE35" i="12"/>
  <c r="CF35" i="12"/>
  <c r="CH35" i="12"/>
  <c r="CI35" i="12"/>
  <c r="CK35" i="12"/>
  <c r="CN35" i="12"/>
  <c r="CO35" i="12"/>
  <c r="CP35" i="12"/>
  <c r="CQ35" i="12"/>
  <c r="CR35" i="12"/>
  <c r="CS35" i="12"/>
  <c r="CT35" i="12"/>
  <c r="CE36" i="12"/>
  <c r="CF36" i="12"/>
  <c r="CG36" i="12"/>
  <c r="CI36" i="12"/>
  <c r="CK36" i="12"/>
  <c r="CM36" i="12"/>
  <c r="CN36" i="12"/>
  <c r="CO36" i="12"/>
  <c r="CP36" i="12"/>
  <c r="CQ36" i="12"/>
  <c r="CR36" i="12"/>
  <c r="CS36" i="12"/>
  <c r="CT36" i="12"/>
  <c r="CE37" i="12"/>
  <c r="CF37" i="12"/>
  <c r="CI37" i="12"/>
  <c r="CK37" i="12"/>
  <c r="CM37" i="12"/>
  <c r="CN37" i="12"/>
  <c r="CO37" i="12"/>
  <c r="CP37" i="12"/>
  <c r="CQ37" i="12"/>
  <c r="CR37" i="12"/>
  <c r="CS37" i="12"/>
  <c r="CT37" i="12"/>
  <c r="CE38" i="12"/>
  <c r="CF38" i="12"/>
  <c r="CI38" i="12"/>
  <c r="CK38" i="12"/>
  <c r="CN38" i="12"/>
  <c r="CO38" i="12"/>
  <c r="CP38" i="12"/>
  <c r="CQ38" i="12"/>
  <c r="CR38" i="12"/>
  <c r="CS38" i="12"/>
  <c r="CT38" i="12"/>
  <c r="CE39" i="12"/>
  <c r="CF39" i="12"/>
  <c r="CI39" i="12"/>
  <c r="CK39" i="12"/>
  <c r="CN39" i="12"/>
  <c r="CO39" i="12"/>
  <c r="CP39" i="12"/>
  <c r="CQ39" i="12"/>
  <c r="CR39" i="12"/>
  <c r="CS39" i="12"/>
  <c r="CT39" i="12"/>
  <c r="CE40" i="12"/>
  <c r="CF40" i="12"/>
  <c r="CI40" i="12"/>
  <c r="CK40" i="12"/>
  <c r="CM40" i="12"/>
  <c r="CN40" i="12"/>
  <c r="CO40" i="12"/>
  <c r="CP40" i="12"/>
  <c r="CQ40" i="12"/>
  <c r="CR40" i="12"/>
  <c r="CS40" i="12"/>
  <c r="CT40" i="12"/>
  <c r="CE41" i="12"/>
  <c r="CF41" i="12"/>
  <c r="CI41" i="12"/>
  <c r="CK41" i="12"/>
  <c r="CM41" i="12"/>
  <c r="CN41" i="12"/>
  <c r="CO41" i="12"/>
  <c r="CP41" i="12"/>
  <c r="CQ41" i="12"/>
  <c r="CR41" i="12"/>
  <c r="CS41" i="12"/>
  <c r="CT41" i="12"/>
  <c r="CE42" i="12"/>
  <c r="CF42" i="12"/>
  <c r="CG42" i="12"/>
  <c r="CI42" i="12"/>
  <c r="CK42" i="12"/>
  <c r="CN42" i="12"/>
  <c r="CO42" i="12"/>
  <c r="CP42" i="12"/>
  <c r="CQ42" i="12"/>
  <c r="CR42" i="12"/>
  <c r="CS42" i="12"/>
  <c r="CT42" i="12"/>
  <c r="CE43" i="12"/>
  <c r="CF43" i="12"/>
  <c r="CG43" i="12"/>
  <c r="CH43" i="12"/>
  <c r="CI43" i="12"/>
  <c r="CK43" i="12"/>
  <c r="CN43" i="12"/>
  <c r="CO43" i="12"/>
  <c r="CP43" i="12"/>
  <c r="CQ43" i="12"/>
  <c r="CR43" i="12"/>
  <c r="CS43" i="12"/>
  <c r="CT43" i="12"/>
  <c r="CE44" i="12"/>
  <c r="CF44" i="12"/>
  <c r="CI44" i="12"/>
  <c r="CK44" i="12"/>
  <c r="CM44" i="12"/>
  <c r="CN44" i="12"/>
  <c r="CO44" i="12"/>
  <c r="CP44" i="12"/>
  <c r="CQ44" i="12"/>
  <c r="CR44" i="12"/>
  <c r="CS44" i="12"/>
  <c r="CT44" i="12"/>
  <c r="CE45" i="12"/>
  <c r="CF45" i="12"/>
  <c r="CI45" i="12"/>
  <c r="CK45" i="12"/>
  <c r="CM45" i="12"/>
  <c r="CN45" i="12"/>
  <c r="CO45" i="12"/>
  <c r="CP45" i="12"/>
  <c r="CQ45" i="12"/>
  <c r="CR45" i="12"/>
  <c r="CS45" i="12"/>
  <c r="CT45" i="12"/>
  <c r="CE46" i="12"/>
  <c r="CF46" i="12"/>
  <c r="CI46" i="12"/>
  <c r="CK46" i="12"/>
  <c r="CN46" i="12"/>
  <c r="CO46" i="12"/>
  <c r="CP46" i="12"/>
  <c r="CQ46" i="12"/>
  <c r="CR46" i="12"/>
  <c r="CS46" i="12"/>
  <c r="CT46" i="12"/>
  <c r="CE47" i="12"/>
  <c r="CF47" i="12"/>
  <c r="CI47" i="12"/>
  <c r="CK47" i="12"/>
  <c r="CN47" i="12"/>
  <c r="CO47" i="12"/>
  <c r="CP47" i="12"/>
  <c r="CQ47" i="12"/>
  <c r="CR47" i="12"/>
  <c r="CS47" i="12"/>
  <c r="CT47" i="12"/>
  <c r="CE48" i="12"/>
  <c r="CF48" i="12"/>
  <c r="CI48" i="12"/>
  <c r="CK48" i="12"/>
  <c r="CM48" i="12"/>
  <c r="CN48" i="12"/>
  <c r="CO48" i="12"/>
  <c r="CP48" i="12"/>
  <c r="CQ48" i="12"/>
  <c r="CR48" i="12"/>
  <c r="CS48" i="12"/>
  <c r="CT48" i="12"/>
  <c r="CE49" i="12"/>
  <c r="CF49" i="12"/>
  <c r="CG49" i="12"/>
  <c r="CI49" i="12"/>
  <c r="CK49" i="12"/>
  <c r="CM49" i="12"/>
  <c r="CN49" i="12"/>
  <c r="CO49" i="12"/>
  <c r="CP49" i="12"/>
  <c r="CQ49" i="12"/>
  <c r="CR49" i="12"/>
  <c r="CS49" i="12"/>
  <c r="CT49" i="12"/>
  <c r="CE50" i="12"/>
  <c r="CF50" i="12"/>
  <c r="CI50" i="12"/>
  <c r="CK50" i="12"/>
  <c r="CN50" i="12"/>
  <c r="CO50" i="12"/>
  <c r="CP50" i="12"/>
  <c r="CQ50" i="12"/>
  <c r="CR50" i="12"/>
  <c r="CS50" i="12"/>
  <c r="CT50" i="12"/>
  <c r="CF24" i="12"/>
  <c r="CG24" i="12"/>
  <c r="CI24" i="12"/>
  <c r="CK24" i="12"/>
  <c r="CM24" i="12"/>
  <c r="CN24" i="12"/>
  <c r="CO24" i="12"/>
  <c r="CP24" i="12"/>
  <c r="CQ24" i="12"/>
  <c r="CR24" i="12"/>
  <c r="CS24" i="12"/>
  <c r="CT24" i="12"/>
  <c r="AS22" i="12"/>
  <c r="AT22" i="12"/>
  <c r="AU22" i="12"/>
  <c r="AV22" i="12"/>
  <c r="AW22" i="12"/>
  <c r="AX22" i="12"/>
  <c r="AY22" i="12"/>
  <c r="AZ22" i="12"/>
  <c r="BA22" i="12"/>
  <c r="BB22" i="12"/>
  <c r="BC22" i="12"/>
  <c r="BD22" i="12"/>
  <c r="BE22" i="12"/>
  <c r="BF22" i="12"/>
  <c r="BG22" i="12"/>
  <c r="BH22" i="12"/>
  <c r="BI22" i="12"/>
  <c r="BJ22" i="12"/>
  <c r="BK22" i="12"/>
  <c r="BL22" i="12"/>
  <c r="BM22" i="12"/>
  <c r="BN22" i="12"/>
  <c r="BO22" i="12"/>
  <c r="BP22" i="12"/>
  <c r="BQ22" i="12"/>
  <c r="BR22" i="12"/>
  <c r="BS22" i="12"/>
  <c r="BT22" i="12"/>
  <c r="BU22" i="12"/>
  <c r="BV22" i="12"/>
  <c r="BW22" i="12"/>
  <c r="BX22" i="12"/>
  <c r="BY22" i="12"/>
  <c r="BZ22" i="12"/>
  <c r="CA22" i="12"/>
  <c r="CB22" i="12"/>
  <c r="CC22" i="12"/>
  <c r="CD22" i="12"/>
  <c r="CE22" i="12"/>
  <c r="CF22" i="12"/>
  <c r="CG22" i="12"/>
  <c r="CG31" i="12" s="1"/>
  <c r="CH22" i="12"/>
  <c r="CH27" i="12" s="1"/>
  <c r="CI22" i="12"/>
  <c r="CJ22" i="12"/>
  <c r="CJ25" i="12" s="1"/>
  <c r="CK22" i="12"/>
  <c r="CL22" i="12"/>
  <c r="CL24" i="12" s="1"/>
  <c r="CM22" i="12"/>
  <c r="CN22" i="12"/>
  <c r="CO22" i="12"/>
  <c r="CP22" i="12"/>
  <c r="CQ22" i="12"/>
  <c r="CR22" i="12"/>
  <c r="CS22" i="12"/>
  <c r="CT22" i="12"/>
  <c r="AR22" i="12"/>
  <c r="DA24" i="9"/>
  <c r="CW25" i="2"/>
  <c r="DB25" i="2"/>
  <c r="DC25" i="2"/>
  <c r="DD25" i="2"/>
  <c r="DE25" i="2"/>
  <c r="CW26" i="2"/>
  <c r="DB26" i="2"/>
  <c r="DC26" i="2"/>
  <c r="DD26" i="2"/>
  <c r="DE26" i="2"/>
  <c r="CW27" i="2"/>
  <c r="CX27" i="2"/>
  <c r="DB27" i="2"/>
  <c r="DC27" i="2"/>
  <c r="DD27" i="2"/>
  <c r="DE27" i="2"/>
  <c r="CW28" i="2"/>
  <c r="DA28" i="2"/>
  <c r="DB28" i="2"/>
  <c r="DC28" i="2"/>
  <c r="DD28" i="2"/>
  <c r="DE28" i="2"/>
  <c r="CW29" i="2"/>
  <c r="CZ29" i="2"/>
  <c r="DB29" i="2"/>
  <c r="DC29" i="2"/>
  <c r="DD29" i="2"/>
  <c r="DE29" i="2"/>
  <c r="CW30" i="2"/>
  <c r="DB30" i="2"/>
  <c r="DC30" i="2"/>
  <c r="DD30" i="2"/>
  <c r="DE30" i="2"/>
  <c r="CW31" i="2"/>
  <c r="CX31" i="2"/>
  <c r="CY31" i="2"/>
  <c r="CZ31" i="2"/>
  <c r="DB31" i="2"/>
  <c r="DC31" i="2"/>
  <c r="DD31" i="2"/>
  <c r="DE31" i="2"/>
  <c r="CW32" i="2"/>
  <c r="CY32" i="2"/>
  <c r="CZ32" i="2"/>
  <c r="DB32" i="2"/>
  <c r="DC32" i="2"/>
  <c r="DD32" i="2"/>
  <c r="DE32" i="2"/>
  <c r="CW33" i="2"/>
  <c r="CY33" i="2"/>
  <c r="CZ33" i="2"/>
  <c r="DB33" i="2"/>
  <c r="DC33" i="2"/>
  <c r="DD33" i="2"/>
  <c r="DE33" i="2"/>
  <c r="CW34" i="2"/>
  <c r="CY34" i="2"/>
  <c r="CZ34" i="2"/>
  <c r="DB34" i="2"/>
  <c r="DC34" i="2"/>
  <c r="DD34" i="2"/>
  <c r="DE34" i="2"/>
  <c r="CW35" i="2"/>
  <c r="CX35" i="2"/>
  <c r="CY35" i="2"/>
  <c r="DB35" i="2"/>
  <c r="DC35" i="2"/>
  <c r="DD35" i="2"/>
  <c r="DE35" i="2"/>
  <c r="CW36" i="2"/>
  <c r="CY36" i="2"/>
  <c r="DB36" i="2"/>
  <c r="DC36" i="2"/>
  <c r="DD36" i="2"/>
  <c r="DE36" i="2"/>
  <c r="CW37" i="2"/>
  <c r="CY37" i="2"/>
  <c r="DA37" i="2"/>
  <c r="DB37" i="2"/>
  <c r="DC37" i="2"/>
  <c r="DD37" i="2"/>
  <c r="DE37" i="2"/>
  <c r="CW38" i="2"/>
  <c r="CY38" i="2"/>
  <c r="DB38" i="2"/>
  <c r="DC38" i="2"/>
  <c r="DD38" i="2"/>
  <c r="DE38" i="2"/>
  <c r="CW39" i="2"/>
  <c r="DB39" i="2"/>
  <c r="DC39" i="2"/>
  <c r="DD39" i="2"/>
  <c r="DE39" i="2"/>
  <c r="CW40" i="2"/>
  <c r="CZ40" i="2"/>
  <c r="DB40" i="2"/>
  <c r="DC40" i="2"/>
  <c r="DD40" i="2"/>
  <c r="DE40" i="2"/>
  <c r="CW41" i="2"/>
  <c r="DB41" i="2"/>
  <c r="DC41" i="2"/>
  <c r="DD41" i="2"/>
  <c r="DE41" i="2"/>
  <c r="CW42" i="2"/>
  <c r="DB42" i="2"/>
  <c r="DC42" i="2"/>
  <c r="DD42" i="2"/>
  <c r="DE42" i="2"/>
  <c r="CW43" i="2"/>
  <c r="CX43" i="2"/>
  <c r="DA43" i="2"/>
  <c r="DB43" i="2"/>
  <c r="DC43" i="2"/>
  <c r="DD43" i="2"/>
  <c r="DE43" i="2"/>
  <c r="DB44" i="2"/>
  <c r="DC44" i="2"/>
  <c r="DD44" i="2"/>
  <c r="DE44" i="2"/>
  <c r="CW45" i="2"/>
  <c r="CZ45" i="2"/>
  <c r="DB45" i="2"/>
  <c r="DC45" i="2"/>
  <c r="DD45" i="2"/>
  <c r="DE45" i="2"/>
  <c r="CW46" i="2"/>
  <c r="DB46" i="2"/>
  <c r="DC46" i="2"/>
  <c r="DD46" i="2"/>
  <c r="DE46" i="2"/>
  <c r="CW47" i="2"/>
  <c r="DB47" i="2"/>
  <c r="DC47" i="2"/>
  <c r="DD47" i="2"/>
  <c r="DE47" i="2"/>
  <c r="CW48" i="2"/>
  <c r="CX48" i="2"/>
  <c r="CY48" i="2"/>
  <c r="DB48" i="2"/>
  <c r="DC48" i="2"/>
  <c r="DD48" i="2"/>
  <c r="DE48" i="2"/>
  <c r="CY49" i="2"/>
  <c r="DB49" i="2"/>
  <c r="DC49" i="2"/>
  <c r="DD49" i="2"/>
  <c r="DE49" i="2"/>
  <c r="CW50" i="2"/>
  <c r="CY50" i="2"/>
  <c r="DB50" i="2"/>
  <c r="DC50" i="2"/>
  <c r="DD50" i="2"/>
  <c r="DE50" i="2"/>
  <c r="CW51" i="2"/>
  <c r="CY51" i="2"/>
  <c r="DB51" i="2"/>
  <c r="DC51" i="2"/>
  <c r="DD51" i="2"/>
  <c r="DE51" i="2"/>
  <c r="CW52" i="2"/>
  <c r="CX52" i="2"/>
  <c r="CY52" i="2"/>
  <c r="DB52" i="2"/>
  <c r="DC52" i="2"/>
  <c r="DD52" i="2"/>
  <c r="DE52" i="2"/>
  <c r="CW53" i="2"/>
  <c r="CY53" i="2"/>
  <c r="DA53" i="2"/>
  <c r="DB53" i="2"/>
  <c r="DC53" i="2"/>
  <c r="DD53" i="2"/>
  <c r="DE53" i="2"/>
  <c r="CW54" i="2"/>
  <c r="CY54" i="2"/>
  <c r="DB54" i="2"/>
  <c r="DC54" i="2"/>
  <c r="DD54" i="2"/>
  <c r="DE54" i="2"/>
  <c r="CW55" i="2"/>
  <c r="CY55" i="2"/>
  <c r="DB55" i="2"/>
  <c r="DC55" i="2"/>
  <c r="DD55" i="2"/>
  <c r="DE55" i="2"/>
  <c r="CW56" i="2"/>
  <c r="DB56" i="2"/>
  <c r="DC56" i="2"/>
  <c r="DD56" i="2"/>
  <c r="DE56" i="2"/>
  <c r="CW57" i="2"/>
  <c r="DB57" i="2"/>
  <c r="DC57" i="2"/>
  <c r="DD57" i="2"/>
  <c r="DE57" i="2"/>
  <c r="CW58" i="2"/>
  <c r="DB58" i="2"/>
  <c r="DC58" i="2"/>
  <c r="DD58" i="2"/>
  <c r="DE58" i="2"/>
  <c r="CW59" i="2"/>
  <c r="CZ59" i="2"/>
  <c r="DA59" i="2"/>
  <c r="DB59" i="2"/>
  <c r="DC59" i="2"/>
  <c r="DD59" i="2"/>
  <c r="DE59" i="2"/>
  <c r="CW60" i="2"/>
  <c r="CX60" i="2"/>
  <c r="CZ60" i="2"/>
  <c r="DA60" i="2"/>
  <c r="DB60" i="2"/>
  <c r="DC60" i="2"/>
  <c r="DD60" i="2"/>
  <c r="DE60" i="2"/>
  <c r="CW61" i="2"/>
  <c r="DB61" i="2"/>
  <c r="DC61" i="2"/>
  <c r="DD61" i="2"/>
  <c r="DE61" i="2"/>
  <c r="CW62" i="2"/>
  <c r="DA62" i="2"/>
  <c r="DB62" i="2"/>
  <c r="DC62" i="2"/>
  <c r="DD62" i="2"/>
  <c r="DE62" i="2"/>
  <c r="CW63" i="2"/>
  <c r="DB63" i="2"/>
  <c r="DC63" i="2"/>
  <c r="DD63" i="2"/>
  <c r="DE63" i="2"/>
  <c r="CW64" i="2"/>
  <c r="CX64" i="2"/>
  <c r="CY64" i="2"/>
  <c r="DB64" i="2"/>
  <c r="DC64" i="2"/>
  <c r="DD64" i="2"/>
  <c r="DE64" i="2"/>
  <c r="CW65" i="2"/>
  <c r="CY65" i="2"/>
  <c r="DB65" i="2"/>
  <c r="DC65" i="2"/>
  <c r="DD65" i="2"/>
  <c r="DE65" i="2"/>
  <c r="CW66" i="2"/>
  <c r="CY66" i="2"/>
  <c r="DA66" i="2"/>
  <c r="DB66" i="2"/>
  <c r="DC66" i="2"/>
  <c r="DD66" i="2"/>
  <c r="DE66" i="2"/>
  <c r="CW67" i="2"/>
  <c r="CY67" i="2"/>
  <c r="DA67" i="2"/>
  <c r="DB67" i="2"/>
  <c r="DC67" i="2"/>
  <c r="DD67" i="2"/>
  <c r="DE67" i="2"/>
  <c r="CW68" i="2"/>
  <c r="CX68" i="2"/>
  <c r="CY68" i="2"/>
  <c r="DA68" i="2"/>
  <c r="DB68" i="2"/>
  <c r="DC68" i="2"/>
  <c r="DD68" i="2"/>
  <c r="DE68" i="2"/>
  <c r="CW69" i="2"/>
  <c r="CY69" i="2"/>
  <c r="DB69" i="2"/>
  <c r="DC69" i="2"/>
  <c r="DD69" i="2"/>
  <c r="DE69" i="2"/>
  <c r="CW70" i="2"/>
  <c r="CY70" i="2"/>
  <c r="DB70" i="2"/>
  <c r="DC70" i="2"/>
  <c r="DD70" i="2"/>
  <c r="DE70" i="2"/>
  <c r="CW71" i="2"/>
  <c r="CY71" i="2"/>
  <c r="DA71" i="2"/>
  <c r="DB71" i="2"/>
  <c r="DC71" i="2"/>
  <c r="DD71" i="2"/>
  <c r="DE71" i="2"/>
  <c r="CW72" i="2"/>
  <c r="CX72" i="2"/>
  <c r="DA72" i="2"/>
  <c r="DB72" i="2"/>
  <c r="DC72" i="2"/>
  <c r="DD72" i="2"/>
  <c r="DE72" i="2"/>
  <c r="CX24" i="2"/>
  <c r="DB24" i="2"/>
  <c r="DC24" i="2"/>
  <c r="DD24" i="2"/>
  <c r="DE24" i="2"/>
  <c r="CX22" i="2"/>
  <c r="CX28" i="2" s="1"/>
  <c r="CY22" i="2"/>
  <c r="CY25" i="2" s="1"/>
  <c r="CZ22" i="2"/>
  <c r="CZ28" i="2" s="1"/>
  <c r="DA22" i="2"/>
  <c r="DA25" i="2" s="1"/>
  <c r="DB22" i="2"/>
  <c r="DC22" i="2"/>
  <c r="DD22" i="2"/>
  <c r="DE22" i="2"/>
  <c r="CG25" i="3"/>
  <c r="CJ25" i="3"/>
  <c r="CO25" i="3"/>
  <c r="CP25" i="3"/>
  <c r="CG27" i="3"/>
  <c r="CI26" i="3"/>
  <c r="CJ26" i="3"/>
  <c r="CO26" i="3"/>
  <c r="CP26" i="3"/>
  <c r="CG29" i="3"/>
  <c r="CJ27" i="3"/>
  <c r="CO27" i="3"/>
  <c r="CP27" i="3"/>
  <c r="CG30" i="3"/>
  <c r="CI28" i="3"/>
  <c r="CJ28" i="3"/>
  <c r="CL28" i="3"/>
  <c r="CO28" i="3"/>
  <c r="CP28" i="3"/>
  <c r="CG31" i="3"/>
  <c r="CJ29" i="3"/>
  <c r="CO29" i="3"/>
  <c r="CP29" i="3"/>
  <c r="CG28" i="3"/>
  <c r="CJ30" i="3"/>
  <c r="CO30" i="3"/>
  <c r="CP30" i="3"/>
  <c r="CG26" i="3"/>
  <c r="CJ31" i="3"/>
  <c r="CO31" i="3"/>
  <c r="CP31" i="3"/>
  <c r="CG32" i="3"/>
  <c r="CH32" i="3"/>
  <c r="CJ32" i="3"/>
  <c r="CL32" i="3"/>
  <c r="CO32" i="3"/>
  <c r="CP32" i="3"/>
  <c r="CG33" i="3"/>
  <c r="CI33" i="3"/>
  <c r="CJ33" i="3"/>
  <c r="CO33" i="3"/>
  <c r="CP33" i="3"/>
  <c r="CG34" i="3"/>
  <c r="CH34" i="3"/>
  <c r="CJ34" i="3"/>
  <c r="CO34" i="3"/>
  <c r="CP34" i="3"/>
  <c r="CG35" i="3"/>
  <c r="CI35" i="3"/>
  <c r="CJ35" i="3"/>
  <c r="CO35" i="3"/>
  <c r="CP35" i="3"/>
  <c r="CG36" i="3"/>
  <c r="CJ36" i="3"/>
  <c r="CL36" i="3"/>
  <c r="CO36" i="3"/>
  <c r="CP36" i="3"/>
  <c r="CG37" i="3"/>
  <c r="CJ37" i="3"/>
  <c r="CO37" i="3"/>
  <c r="CP37" i="3"/>
  <c r="CG38" i="3"/>
  <c r="CJ38" i="3"/>
  <c r="CO38" i="3"/>
  <c r="CP38" i="3"/>
  <c r="CG39" i="3"/>
  <c r="CJ39" i="3"/>
  <c r="CO39" i="3"/>
  <c r="CP39" i="3"/>
  <c r="CG40" i="3"/>
  <c r="CH40" i="3"/>
  <c r="CJ40" i="3"/>
  <c r="CL40" i="3"/>
  <c r="CO40" i="3"/>
  <c r="CP40" i="3"/>
  <c r="CG41" i="3"/>
  <c r="CJ41" i="3"/>
  <c r="CO41" i="3"/>
  <c r="CP41" i="3"/>
  <c r="CG42" i="3"/>
  <c r="CI42" i="3"/>
  <c r="CJ42" i="3"/>
  <c r="CO42" i="3"/>
  <c r="CP42" i="3"/>
  <c r="CG43" i="3"/>
  <c r="CJ43" i="3"/>
  <c r="CO43" i="3"/>
  <c r="CP43" i="3"/>
  <c r="CG44" i="3"/>
  <c r="CI44" i="3"/>
  <c r="CJ44" i="3"/>
  <c r="CL44" i="3"/>
  <c r="CO44" i="3"/>
  <c r="CP44" i="3"/>
  <c r="CG45" i="3"/>
  <c r="CJ45" i="3"/>
  <c r="CO45" i="3"/>
  <c r="CP45" i="3"/>
  <c r="CG46" i="3"/>
  <c r="CJ46" i="3"/>
  <c r="CO46" i="3"/>
  <c r="CP46" i="3"/>
  <c r="CG47" i="3"/>
  <c r="CJ47" i="3"/>
  <c r="CO47" i="3"/>
  <c r="CP47" i="3"/>
  <c r="CG48" i="3"/>
  <c r="CH48" i="3"/>
  <c r="CJ48" i="3"/>
  <c r="CL48" i="3"/>
  <c r="CO48" i="3"/>
  <c r="CP48" i="3"/>
  <c r="CG49" i="3"/>
  <c r="CI49" i="3"/>
  <c r="CJ49" i="3"/>
  <c r="CO49" i="3"/>
  <c r="CP49" i="3"/>
  <c r="CG50" i="3"/>
  <c r="CH50" i="3"/>
  <c r="CJ50" i="3"/>
  <c r="CO50" i="3"/>
  <c r="CP50" i="3"/>
  <c r="CG51" i="3"/>
  <c r="CI51" i="3"/>
  <c r="CJ51" i="3"/>
  <c r="CO51" i="3"/>
  <c r="CP51" i="3"/>
  <c r="CG52" i="3"/>
  <c r="CJ52" i="3"/>
  <c r="CL52" i="3"/>
  <c r="CO52" i="3"/>
  <c r="CP52" i="3"/>
  <c r="CG53" i="3"/>
  <c r="CJ53" i="3"/>
  <c r="CO53" i="3"/>
  <c r="CP53" i="3"/>
  <c r="CG54" i="3"/>
  <c r="CJ54" i="3"/>
  <c r="CO54" i="3"/>
  <c r="CP54" i="3"/>
  <c r="CG55" i="3"/>
  <c r="CJ55" i="3"/>
  <c r="CO55" i="3"/>
  <c r="CP55" i="3"/>
  <c r="CG56" i="3"/>
  <c r="CH56" i="3"/>
  <c r="CJ56" i="3"/>
  <c r="CL56" i="3"/>
  <c r="CO56" i="3"/>
  <c r="CP56" i="3"/>
  <c r="CG57" i="3"/>
  <c r="CJ57" i="3"/>
  <c r="CO57" i="3"/>
  <c r="CP57" i="3"/>
  <c r="CG58" i="3"/>
  <c r="CI58" i="3"/>
  <c r="CJ58" i="3"/>
  <c r="CO58" i="3"/>
  <c r="CP58" i="3"/>
  <c r="CG59" i="3"/>
  <c r="CJ59" i="3"/>
  <c r="CO59" i="3"/>
  <c r="CP59" i="3"/>
  <c r="CG60" i="3"/>
  <c r="CI60" i="3"/>
  <c r="CJ60" i="3"/>
  <c r="CL60" i="3"/>
  <c r="CO60" i="3"/>
  <c r="CP60" i="3"/>
  <c r="CG61" i="3"/>
  <c r="CJ61" i="3"/>
  <c r="CO61" i="3"/>
  <c r="CP61" i="3"/>
  <c r="CG62" i="3"/>
  <c r="CJ62" i="3"/>
  <c r="CO62" i="3"/>
  <c r="CP62" i="3"/>
  <c r="CG63" i="3"/>
  <c r="CJ63" i="3"/>
  <c r="CO63" i="3"/>
  <c r="CP63" i="3"/>
  <c r="CG64" i="3"/>
  <c r="CH64" i="3"/>
  <c r="CJ64" i="3"/>
  <c r="CL64" i="3"/>
  <c r="CO64" i="3"/>
  <c r="CP64" i="3"/>
  <c r="CG65" i="3"/>
  <c r="CI65" i="3"/>
  <c r="CJ65" i="3"/>
  <c r="CO65" i="3"/>
  <c r="CP65" i="3"/>
  <c r="CG66" i="3"/>
  <c r="CH66" i="3"/>
  <c r="CJ66" i="3"/>
  <c r="CO66" i="3"/>
  <c r="CP66" i="3"/>
  <c r="CG67" i="3"/>
  <c r="CI67" i="3"/>
  <c r="CJ67" i="3"/>
  <c r="CO67" i="3"/>
  <c r="CP67" i="3"/>
  <c r="CG68" i="3"/>
  <c r="CJ68" i="3"/>
  <c r="CL68" i="3"/>
  <c r="CO68" i="3"/>
  <c r="CP68" i="3"/>
  <c r="CG69" i="3"/>
  <c r="CJ69" i="3"/>
  <c r="CK69" i="3"/>
  <c r="CO69" i="3"/>
  <c r="CP69" i="3"/>
  <c r="CG70" i="3"/>
  <c r="CI70" i="3"/>
  <c r="CJ70" i="3"/>
  <c r="CO70" i="3"/>
  <c r="CP70" i="3"/>
  <c r="CG71" i="3"/>
  <c r="CJ71" i="3"/>
  <c r="CO71" i="3"/>
  <c r="CP71" i="3"/>
  <c r="CG72" i="3"/>
  <c r="CI72" i="3"/>
  <c r="CJ72" i="3"/>
  <c r="CO72" i="3"/>
  <c r="CP72" i="3"/>
  <c r="CG73" i="3"/>
  <c r="CH73" i="3"/>
  <c r="CJ73" i="3"/>
  <c r="CL73" i="3"/>
  <c r="CO73" i="3"/>
  <c r="CP73" i="3"/>
  <c r="CG74" i="3"/>
  <c r="CJ74" i="3"/>
  <c r="CO74" i="3"/>
  <c r="CP74" i="3"/>
  <c r="CG75" i="3"/>
  <c r="CJ75" i="3"/>
  <c r="CK75" i="3"/>
  <c r="CO75" i="3"/>
  <c r="CP75" i="3"/>
  <c r="CG76" i="3"/>
  <c r="CJ76" i="3"/>
  <c r="CL76" i="3"/>
  <c r="CO76" i="3"/>
  <c r="CP76" i="3"/>
  <c r="CG77" i="3"/>
  <c r="CJ77" i="3"/>
  <c r="CO77" i="3"/>
  <c r="CP77" i="3"/>
  <c r="CJ24" i="3"/>
  <c r="CO24" i="3"/>
  <c r="CP24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G27" i="3" s="1"/>
  <c r="BH22" i="3"/>
  <c r="BI22" i="3"/>
  <c r="BJ22" i="3"/>
  <c r="BK22" i="3"/>
  <c r="BL22" i="3"/>
  <c r="BL32" i="3" s="1"/>
  <c r="BM22" i="3"/>
  <c r="BN22" i="3"/>
  <c r="BO22" i="3"/>
  <c r="BP22" i="3"/>
  <c r="BP32" i="3" s="1"/>
  <c r="BQ22" i="3"/>
  <c r="BR22" i="3"/>
  <c r="BS22" i="3"/>
  <c r="BT22" i="3"/>
  <c r="BU22" i="3"/>
  <c r="BV22" i="3"/>
  <c r="BW22" i="3"/>
  <c r="BW25" i="3" s="1"/>
  <c r="BX22" i="3"/>
  <c r="BY22" i="3"/>
  <c r="BZ22" i="3"/>
  <c r="CA22" i="3"/>
  <c r="CB22" i="3"/>
  <c r="CC22" i="3"/>
  <c r="CD22" i="3"/>
  <c r="CE22" i="3"/>
  <c r="CF22" i="3"/>
  <c r="CG22" i="3"/>
  <c r="CH22" i="3"/>
  <c r="CH29" i="3" s="1"/>
  <c r="CI22" i="3"/>
  <c r="CI30" i="3" s="1"/>
  <c r="CJ22" i="3"/>
  <c r="CK22" i="3"/>
  <c r="CK25" i="3" s="1"/>
  <c r="CL22" i="3"/>
  <c r="CL25" i="3" s="1"/>
  <c r="CM22" i="3"/>
  <c r="CN22" i="3"/>
  <c r="CO22" i="3"/>
  <c r="CP22" i="3"/>
  <c r="AS22" i="3"/>
  <c r="CV25" i="2"/>
  <c r="CV30" i="2"/>
  <c r="CV34" i="2"/>
  <c r="CV38" i="2"/>
  <c r="CV42" i="2"/>
  <c r="CV46" i="2"/>
  <c r="CV50" i="2"/>
  <c r="CV54" i="2"/>
  <c r="CV58" i="2"/>
  <c r="CV62" i="2"/>
  <c r="CV66" i="2"/>
  <c r="CV70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24" i="2"/>
  <c r="CW22" i="2"/>
  <c r="CX25" i="9"/>
  <c r="CY25" i="9"/>
  <c r="CZ25" i="9"/>
  <c r="CX28" i="9"/>
  <c r="CY28" i="9"/>
  <c r="CZ26" i="9"/>
  <c r="CX34" i="9"/>
  <c r="CY34" i="9"/>
  <c r="CZ27" i="9"/>
  <c r="CX29" i="9"/>
  <c r="CY29" i="9"/>
  <c r="CZ28" i="9"/>
  <c r="CY30" i="9"/>
  <c r="CZ29" i="9"/>
  <c r="CX32" i="9"/>
  <c r="CY32" i="9"/>
  <c r="CZ30" i="9"/>
  <c r="CX35" i="9"/>
  <c r="CY35" i="9"/>
  <c r="CZ31" i="9"/>
  <c r="CX36" i="9"/>
  <c r="CY36" i="9"/>
  <c r="CZ32" i="9"/>
  <c r="CX37" i="9"/>
  <c r="CY37" i="9"/>
  <c r="CZ33" i="9"/>
  <c r="CX57" i="9"/>
  <c r="CY57" i="9"/>
  <c r="CZ34" i="9"/>
  <c r="CX38" i="9"/>
  <c r="CY38" i="9"/>
  <c r="CZ35" i="9"/>
  <c r="CX39" i="9"/>
  <c r="CY39" i="9"/>
  <c r="CZ36" i="9"/>
  <c r="CX40" i="9"/>
  <c r="CY40" i="9"/>
  <c r="CZ37" i="9"/>
  <c r="CX41" i="9"/>
  <c r="CY41" i="9"/>
  <c r="CZ38" i="9"/>
  <c r="CX42" i="9"/>
  <c r="CY42" i="9"/>
  <c r="CZ39" i="9"/>
  <c r="CX43" i="9"/>
  <c r="CY43" i="9"/>
  <c r="CZ40" i="9"/>
  <c r="CX44" i="9"/>
  <c r="CY44" i="9"/>
  <c r="CZ41" i="9"/>
  <c r="CX47" i="9"/>
  <c r="CY47" i="9"/>
  <c r="CZ42" i="9"/>
  <c r="CX48" i="9"/>
  <c r="CY48" i="9"/>
  <c r="CZ43" i="9"/>
  <c r="CX50" i="9"/>
  <c r="CY50" i="9"/>
  <c r="CZ44" i="9"/>
  <c r="CX51" i="9"/>
  <c r="CY51" i="9"/>
  <c r="CZ45" i="9"/>
  <c r="CX52" i="9"/>
  <c r="CY52" i="9"/>
  <c r="CZ46" i="9"/>
  <c r="CX53" i="9"/>
  <c r="CY53" i="9"/>
  <c r="CZ47" i="9"/>
  <c r="CX54" i="9"/>
  <c r="CY54" i="9"/>
  <c r="CZ48" i="9"/>
  <c r="CX55" i="9"/>
  <c r="CY55" i="9"/>
  <c r="CZ49" i="9"/>
  <c r="CX33" i="9"/>
  <c r="CY33" i="9"/>
  <c r="CZ50" i="9"/>
  <c r="CX26" i="9"/>
  <c r="CY26" i="9"/>
  <c r="CZ51" i="9"/>
  <c r="CX45" i="9"/>
  <c r="CY45" i="9"/>
  <c r="CZ52" i="9"/>
  <c r="CX27" i="9"/>
  <c r="CY27" i="9"/>
  <c r="CZ53" i="9"/>
  <c r="CX56" i="9"/>
  <c r="CY56" i="9"/>
  <c r="CZ54" i="9"/>
  <c r="CX46" i="9"/>
  <c r="CY46" i="9"/>
  <c r="CZ55" i="9"/>
  <c r="CX49" i="9"/>
  <c r="CY49" i="9"/>
  <c r="CZ56" i="9"/>
  <c r="CX31" i="9"/>
  <c r="CY31" i="9"/>
  <c r="CZ57" i="9"/>
  <c r="CX58" i="9"/>
  <c r="CY58" i="9"/>
  <c r="CZ58" i="9"/>
  <c r="CX59" i="9"/>
  <c r="CY59" i="9"/>
  <c r="CZ59" i="9"/>
  <c r="CX60" i="9"/>
  <c r="CY60" i="9"/>
  <c r="CZ60" i="9"/>
  <c r="CX61" i="9"/>
  <c r="CY61" i="9"/>
  <c r="CZ61" i="9"/>
  <c r="CX62" i="9"/>
  <c r="CY62" i="9"/>
  <c r="CZ62" i="9"/>
  <c r="CX63" i="9"/>
  <c r="CY63" i="9"/>
  <c r="CZ63" i="9"/>
  <c r="CX64" i="9"/>
  <c r="CY64" i="9"/>
  <c r="CZ64" i="9"/>
  <c r="CX65" i="9"/>
  <c r="CY65" i="9"/>
  <c r="CZ65" i="9"/>
  <c r="CX66" i="9"/>
  <c r="CY66" i="9"/>
  <c r="CZ66" i="9"/>
  <c r="CX67" i="9"/>
  <c r="CY67" i="9"/>
  <c r="CZ67" i="9"/>
  <c r="CX68" i="9"/>
  <c r="CY68" i="9"/>
  <c r="CZ68" i="9"/>
  <c r="CX69" i="9"/>
  <c r="CY69" i="9"/>
  <c r="CZ69" i="9"/>
  <c r="CX70" i="9"/>
  <c r="CY70" i="9"/>
  <c r="CZ70" i="9"/>
  <c r="CX71" i="9"/>
  <c r="CY71" i="9"/>
  <c r="CZ71" i="9"/>
  <c r="CX72" i="9"/>
  <c r="CY72" i="9"/>
  <c r="CZ72" i="9"/>
  <c r="CX73" i="9"/>
  <c r="CY73" i="9"/>
  <c r="CZ73" i="9"/>
  <c r="CX74" i="9"/>
  <c r="CY74" i="9"/>
  <c r="CZ74" i="9"/>
  <c r="CX75" i="9"/>
  <c r="CY75" i="9"/>
  <c r="CZ75" i="9"/>
  <c r="CX76" i="9"/>
  <c r="CY76" i="9"/>
  <c r="CZ76" i="9"/>
  <c r="CX77" i="9"/>
  <c r="CY77" i="9"/>
  <c r="CZ77" i="9"/>
  <c r="CX78" i="9"/>
  <c r="CY78" i="9"/>
  <c r="CZ78" i="9"/>
  <c r="CX79" i="9"/>
  <c r="CY79" i="9"/>
  <c r="CZ79" i="9"/>
  <c r="CX80" i="9"/>
  <c r="CY80" i="9"/>
  <c r="CZ80" i="9"/>
  <c r="CX81" i="9"/>
  <c r="CY81" i="9"/>
  <c r="CZ81" i="9"/>
  <c r="CX82" i="9"/>
  <c r="CY82" i="9"/>
  <c r="CZ82" i="9"/>
  <c r="CX83" i="9"/>
  <c r="CY83" i="9"/>
  <c r="CZ83" i="9"/>
  <c r="CX84" i="9"/>
  <c r="CY84" i="9"/>
  <c r="CZ84" i="9"/>
  <c r="CX85" i="9"/>
  <c r="CY85" i="9"/>
  <c r="CZ85" i="9"/>
  <c r="CX86" i="9"/>
  <c r="CY86" i="9"/>
  <c r="CZ86" i="9"/>
  <c r="CX87" i="9"/>
  <c r="CY87" i="9"/>
  <c r="CZ87" i="9"/>
  <c r="CX88" i="9"/>
  <c r="CY88" i="9"/>
  <c r="CZ88" i="9"/>
  <c r="CX89" i="9"/>
  <c r="CY89" i="9"/>
  <c r="CZ89" i="9"/>
  <c r="CX90" i="9"/>
  <c r="CY90" i="9"/>
  <c r="CZ90" i="9"/>
  <c r="CX91" i="9"/>
  <c r="CY91" i="9"/>
  <c r="CZ91" i="9"/>
  <c r="CX92" i="9"/>
  <c r="CY92" i="9"/>
  <c r="CZ92" i="9"/>
  <c r="CX93" i="9"/>
  <c r="CY93" i="9"/>
  <c r="CZ93" i="9"/>
  <c r="CX94" i="9"/>
  <c r="CY94" i="9"/>
  <c r="CZ94" i="9"/>
  <c r="CX95" i="9"/>
  <c r="CY95" i="9"/>
  <c r="CZ95" i="9"/>
  <c r="CX96" i="9"/>
  <c r="CY96" i="9"/>
  <c r="CZ96" i="9"/>
  <c r="CX97" i="9"/>
  <c r="CY97" i="9"/>
  <c r="CZ97" i="9"/>
  <c r="CX98" i="9"/>
  <c r="CY98" i="9"/>
  <c r="CZ98" i="9"/>
  <c r="CX99" i="9"/>
  <c r="CY99" i="9"/>
  <c r="CZ99" i="9"/>
  <c r="CY24" i="9"/>
  <c r="CZ24" i="9"/>
  <c r="CV114" i="2"/>
  <c r="CV118" i="2"/>
  <c r="CV122" i="2"/>
  <c r="CU25" i="2"/>
  <c r="CU27" i="2"/>
  <c r="CU32" i="2"/>
  <c r="CU35" i="2"/>
  <c r="CU37" i="2"/>
  <c r="CU40" i="2"/>
  <c r="CU41" i="2"/>
  <c r="CU44" i="2"/>
  <c r="CU46" i="2"/>
  <c r="CU49" i="2"/>
  <c r="CU50" i="2"/>
  <c r="CU53" i="2"/>
  <c r="CU28" i="2"/>
  <c r="CU54" i="2"/>
  <c r="CU55" i="2"/>
  <c r="CU31" i="2"/>
  <c r="CU57" i="2"/>
  <c r="CU60" i="2"/>
  <c r="CU61" i="2"/>
  <c r="CU64" i="2"/>
  <c r="CU65" i="2"/>
  <c r="CU68" i="2"/>
  <c r="CU69" i="2"/>
  <c r="CU72" i="2"/>
  <c r="CU73" i="2"/>
  <c r="CU76" i="2"/>
  <c r="CU77" i="2"/>
  <c r="CU80" i="2"/>
  <c r="CU81" i="2"/>
  <c r="CU84" i="2"/>
  <c r="CU85" i="2"/>
  <c r="CU88" i="2"/>
  <c r="CU89" i="2"/>
  <c r="CU92" i="2"/>
  <c r="CU93" i="2"/>
  <c r="CU96" i="2"/>
  <c r="CU97" i="2"/>
  <c r="CU100" i="2"/>
  <c r="CU101" i="2"/>
  <c r="CU104" i="2"/>
  <c r="CU105" i="2"/>
  <c r="CU108" i="2"/>
  <c r="CU109" i="2"/>
  <c r="CU112" i="2"/>
  <c r="CU113" i="2"/>
  <c r="CU116" i="2"/>
  <c r="CU117" i="2"/>
  <c r="CU120" i="2"/>
  <c r="CU121" i="2"/>
  <c r="CU124" i="2"/>
  <c r="CU125" i="2"/>
  <c r="CU128" i="2"/>
  <c r="CU24" i="2"/>
  <c r="CV22" i="2"/>
  <c r="CV27" i="2" s="1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D24" i="2" s="1"/>
  <c r="CE22" i="2"/>
  <c r="CF22" i="2"/>
  <c r="CG22" i="2"/>
  <c r="CH22" i="2"/>
  <c r="CI22" i="2"/>
  <c r="CJ22" i="2"/>
  <c r="CK22" i="2"/>
  <c r="CL22" i="2"/>
  <c r="CM22" i="2"/>
  <c r="CN22" i="2"/>
  <c r="CO22" i="2"/>
  <c r="CP22" i="2"/>
  <c r="CP69" i="2" s="1"/>
  <c r="CQ22" i="2"/>
  <c r="CR22" i="2"/>
  <c r="CS22" i="2"/>
  <c r="CT22" i="2"/>
  <c r="CU22" i="2"/>
  <c r="CU26" i="2" s="1"/>
  <c r="BI22" i="2"/>
  <c r="BJ22" i="2"/>
  <c r="BH22" i="2"/>
  <c r="BG22" i="2"/>
  <c r="BF22" i="2"/>
  <c r="CX100" i="9"/>
  <c r="CX101" i="9"/>
  <c r="CX102" i="9"/>
  <c r="CX24" i="9"/>
  <c r="T40" i="12"/>
  <c r="T41" i="12"/>
  <c r="T42" i="12"/>
  <c r="T43" i="12"/>
  <c r="H35" i="12"/>
  <c r="H36" i="12"/>
  <c r="H37" i="12"/>
  <c r="AZ23" i="2"/>
  <c r="AZ22" i="2"/>
  <c r="AZ21" i="2"/>
  <c r="AZ15" i="2"/>
  <c r="AZ9" i="2"/>
  <c r="AZ3" i="2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2" i="14"/>
  <c r="A3" i="14" s="1"/>
  <c r="A4" i="14" s="1"/>
  <c r="A5" i="14" s="1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BI40" i="9"/>
  <c r="BJ40" i="9"/>
  <c r="BK40" i="9"/>
  <c r="BL40" i="9"/>
  <c r="BM40" i="9"/>
  <c r="BN40" i="9"/>
  <c r="BO40" i="9"/>
  <c r="BP40" i="9"/>
  <c r="BQ40" i="9"/>
  <c r="BR40" i="9"/>
  <c r="BS40" i="9"/>
  <c r="BT40" i="9"/>
  <c r="BU40" i="9"/>
  <c r="BV40" i="9"/>
  <c r="BW40" i="9"/>
  <c r="BY40" i="9"/>
  <c r="BZ40" i="9"/>
  <c r="CA40" i="9"/>
  <c r="CB40" i="9"/>
  <c r="CC40" i="9"/>
  <c r="CD40" i="9"/>
  <c r="CE40" i="9"/>
  <c r="CF40" i="9"/>
  <c r="CG40" i="9"/>
  <c r="CH40" i="9"/>
  <c r="CI40" i="9"/>
  <c r="CJ40" i="9"/>
  <c r="CK40" i="9"/>
  <c r="CL40" i="9"/>
  <c r="CM40" i="9"/>
  <c r="CN40" i="9"/>
  <c r="CO40" i="9"/>
  <c r="CP40" i="9"/>
  <c r="CQ40" i="9"/>
  <c r="CR40" i="9"/>
  <c r="CS40" i="9"/>
  <c r="CT40" i="9"/>
  <c r="CU40" i="9"/>
  <c r="CV40" i="9"/>
  <c r="CW40" i="9"/>
  <c r="BI25" i="9"/>
  <c r="BJ25" i="9"/>
  <c r="BK25" i="9"/>
  <c r="BL25" i="9"/>
  <c r="BM25" i="9"/>
  <c r="BN25" i="9"/>
  <c r="BO25" i="9"/>
  <c r="BP25" i="9"/>
  <c r="BQ25" i="9"/>
  <c r="BR25" i="9"/>
  <c r="BS25" i="9"/>
  <c r="BT25" i="9"/>
  <c r="BU25" i="9"/>
  <c r="BV25" i="9"/>
  <c r="BW25" i="9"/>
  <c r="BY25" i="9"/>
  <c r="BZ25" i="9"/>
  <c r="CA25" i="9"/>
  <c r="CB25" i="9"/>
  <c r="CC25" i="9"/>
  <c r="CD25" i="9"/>
  <c r="CE25" i="9"/>
  <c r="CF25" i="9"/>
  <c r="CG25" i="9"/>
  <c r="CH25" i="9"/>
  <c r="CI25" i="9"/>
  <c r="CJ25" i="9"/>
  <c r="CK25" i="9"/>
  <c r="CL25" i="9"/>
  <c r="CM25" i="9"/>
  <c r="CN25" i="9"/>
  <c r="CO25" i="9"/>
  <c r="CP25" i="9"/>
  <c r="CQ25" i="9"/>
  <c r="CR25" i="9"/>
  <c r="CS25" i="9"/>
  <c r="CT25" i="9"/>
  <c r="CU25" i="9"/>
  <c r="CV25" i="9"/>
  <c r="CW25" i="9"/>
  <c r="BI55" i="9"/>
  <c r="BJ55" i="9"/>
  <c r="BK55" i="9"/>
  <c r="BL55" i="9"/>
  <c r="BM55" i="9"/>
  <c r="BN55" i="9"/>
  <c r="BO55" i="9"/>
  <c r="BP55" i="9"/>
  <c r="BQ55" i="9"/>
  <c r="BR55" i="9"/>
  <c r="BS55" i="9"/>
  <c r="BT55" i="9"/>
  <c r="BU55" i="9"/>
  <c r="BV55" i="9"/>
  <c r="BW55" i="9"/>
  <c r="BY55" i="9"/>
  <c r="BZ55" i="9"/>
  <c r="CA55" i="9"/>
  <c r="CB55" i="9"/>
  <c r="CC55" i="9"/>
  <c r="CD55" i="9"/>
  <c r="CE55" i="9"/>
  <c r="CF55" i="9"/>
  <c r="CH55" i="9"/>
  <c r="CI55" i="9"/>
  <c r="CJ55" i="9"/>
  <c r="CK55" i="9"/>
  <c r="CL55" i="9"/>
  <c r="CM55" i="9"/>
  <c r="CN55" i="9"/>
  <c r="CO55" i="9"/>
  <c r="CP55" i="9"/>
  <c r="CQ55" i="9"/>
  <c r="CR55" i="9"/>
  <c r="CS55" i="9"/>
  <c r="CT55" i="9"/>
  <c r="CU55" i="9"/>
  <c r="CV55" i="9"/>
  <c r="CW55" i="9"/>
  <c r="BJ33" i="9"/>
  <c r="BK33" i="9"/>
  <c r="BL33" i="9"/>
  <c r="BM33" i="9"/>
  <c r="BN33" i="9"/>
  <c r="BO33" i="9"/>
  <c r="BP33" i="9"/>
  <c r="BQ33" i="9"/>
  <c r="BS33" i="9"/>
  <c r="BT33" i="9"/>
  <c r="BU33" i="9"/>
  <c r="BV33" i="9"/>
  <c r="BW33" i="9"/>
  <c r="BY33" i="9"/>
  <c r="BZ33" i="9"/>
  <c r="CA33" i="9"/>
  <c r="CB33" i="9"/>
  <c r="CC33" i="9"/>
  <c r="CD33" i="9"/>
  <c r="CE33" i="9"/>
  <c r="CF33" i="9"/>
  <c r="CG33" i="9"/>
  <c r="CH33" i="9"/>
  <c r="CI33" i="9"/>
  <c r="CJ33" i="9"/>
  <c r="CK33" i="9"/>
  <c r="CL33" i="9"/>
  <c r="CM33" i="9"/>
  <c r="CN33" i="9"/>
  <c r="CO33" i="9"/>
  <c r="CP33" i="9"/>
  <c r="CQ33" i="9"/>
  <c r="CR33" i="9"/>
  <c r="CS33" i="9"/>
  <c r="CT33" i="9"/>
  <c r="CU33" i="9"/>
  <c r="CV33" i="9"/>
  <c r="CW33" i="9"/>
  <c r="BI26" i="9"/>
  <c r="BK26" i="9"/>
  <c r="BL26" i="9"/>
  <c r="BM26" i="9"/>
  <c r="BN26" i="9"/>
  <c r="BO26" i="9"/>
  <c r="BP26" i="9"/>
  <c r="BQ26" i="9"/>
  <c r="BR26" i="9"/>
  <c r="BS26" i="9"/>
  <c r="BU26" i="9"/>
  <c r="BV26" i="9"/>
  <c r="BW26" i="9"/>
  <c r="BY26" i="9"/>
  <c r="BZ26" i="9"/>
  <c r="CA26" i="9"/>
  <c r="CB26" i="9"/>
  <c r="CC26" i="9"/>
  <c r="CD26" i="9"/>
  <c r="CE26" i="9"/>
  <c r="CF26" i="9"/>
  <c r="CG26" i="9"/>
  <c r="CH26" i="9"/>
  <c r="CI26" i="9"/>
  <c r="CJ26" i="9"/>
  <c r="CK26" i="9"/>
  <c r="CL26" i="9"/>
  <c r="CM26" i="9"/>
  <c r="CN26" i="9"/>
  <c r="CO26" i="9"/>
  <c r="CP26" i="9"/>
  <c r="CQ26" i="9"/>
  <c r="CR26" i="9"/>
  <c r="CS26" i="9"/>
  <c r="CT26" i="9"/>
  <c r="CU26" i="9"/>
  <c r="CV26" i="9"/>
  <c r="CW26" i="9"/>
  <c r="BI45" i="9"/>
  <c r="BJ45" i="9"/>
  <c r="BK45" i="9"/>
  <c r="BL45" i="9"/>
  <c r="BM45" i="9"/>
  <c r="BN45" i="9"/>
  <c r="BO45" i="9"/>
  <c r="BP45" i="9"/>
  <c r="BQ45" i="9"/>
  <c r="BR45" i="9"/>
  <c r="BS45" i="9"/>
  <c r="BT45" i="9"/>
  <c r="BU45" i="9"/>
  <c r="BV45" i="9"/>
  <c r="BY45" i="9"/>
  <c r="BZ45" i="9"/>
  <c r="CA45" i="9"/>
  <c r="CB45" i="9"/>
  <c r="CC45" i="9"/>
  <c r="CD45" i="9"/>
  <c r="CE45" i="9"/>
  <c r="CF45" i="9"/>
  <c r="CG45" i="9"/>
  <c r="CH45" i="9"/>
  <c r="CI45" i="9"/>
  <c r="CJ45" i="9"/>
  <c r="CK45" i="9"/>
  <c r="CL45" i="9"/>
  <c r="CM45" i="9"/>
  <c r="CN45" i="9"/>
  <c r="CO45" i="9"/>
  <c r="CP45" i="9"/>
  <c r="CQ45" i="9"/>
  <c r="CR45" i="9"/>
  <c r="CS45" i="9"/>
  <c r="CT45" i="9"/>
  <c r="CU45" i="9"/>
  <c r="CV45" i="9"/>
  <c r="CW45" i="9"/>
  <c r="BI35" i="9"/>
  <c r="BJ35" i="9"/>
  <c r="BL35" i="9"/>
  <c r="BM35" i="9"/>
  <c r="BN35" i="9"/>
  <c r="BO35" i="9"/>
  <c r="BP35" i="9"/>
  <c r="BQ35" i="9"/>
  <c r="BR35" i="9"/>
  <c r="BS35" i="9"/>
  <c r="BT35" i="9"/>
  <c r="BU35" i="9"/>
  <c r="BV35" i="9"/>
  <c r="BW35" i="9"/>
  <c r="BY35" i="9"/>
  <c r="BZ35" i="9"/>
  <c r="CA35" i="9"/>
  <c r="CB35" i="9"/>
  <c r="CC35" i="9"/>
  <c r="CD35" i="9"/>
  <c r="CE35" i="9"/>
  <c r="CF35" i="9"/>
  <c r="CG35" i="9"/>
  <c r="CH35" i="9"/>
  <c r="CI35" i="9"/>
  <c r="CJ35" i="9"/>
  <c r="CK35" i="9"/>
  <c r="CL35" i="9"/>
  <c r="CM35" i="9"/>
  <c r="CN35" i="9"/>
  <c r="CO35" i="9"/>
  <c r="CP35" i="9"/>
  <c r="CQ35" i="9"/>
  <c r="CR35" i="9"/>
  <c r="CS35" i="9"/>
  <c r="CT35" i="9"/>
  <c r="CU35" i="9"/>
  <c r="CV35" i="9"/>
  <c r="CW35" i="9"/>
  <c r="BI27" i="9"/>
  <c r="BJ27" i="9"/>
  <c r="BK27" i="9"/>
  <c r="BM27" i="9"/>
  <c r="BN27" i="9"/>
  <c r="BO27" i="9"/>
  <c r="BP27" i="9"/>
  <c r="BQ27" i="9"/>
  <c r="BR27" i="9"/>
  <c r="BS27" i="9"/>
  <c r="BT27" i="9"/>
  <c r="BU27" i="9"/>
  <c r="BV27" i="9"/>
  <c r="BW27" i="9"/>
  <c r="BY27" i="9"/>
  <c r="BZ27" i="9"/>
  <c r="CA27" i="9"/>
  <c r="CB27" i="9"/>
  <c r="CC27" i="9"/>
  <c r="CD27" i="9"/>
  <c r="CE27" i="9"/>
  <c r="CF27" i="9"/>
  <c r="CG27" i="9"/>
  <c r="CI27" i="9"/>
  <c r="CJ27" i="9"/>
  <c r="CK27" i="9"/>
  <c r="CL27" i="9"/>
  <c r="CM27" i="9"/>
  <c r="CN27" i="9"/>
  <c r="CO27" i="9"/>
  <c r="CP27" i="9"/>
  <c r="CQ27" i="9"/>
  <c r="CR27" i="9"/>
  <c r="CS27" i="9"/>
  <c r="CT27" i="9"/>
  <c r="CU27" i="9"/>
  <c r="CV27" i="9"/>
  <c r="CW27" i="9"/>
  <c r="BI57" i="9"/>
  <c r="BJ57" i="9"/>
  <c r="BK57" i="9"/>
  <c r="BL57" i="9"/>
  <c r="BN57" i="9"/>
  <c r="BO57" i="9"/>
  <c r="BP57" i="9"/>
  <c r="BQ57" i="9"/>
  <c r="BR57" i="9"/>
  <c r="BS57" i="9"/>
  <c r="BT57" i="9"/>
  <c r="BU57" i="9"/>
  <c r="BV57" i="9"/>
  <c r="BW57" i="9"/>
  <c r="BY57" i="9"/>
  <c r="BZ57" i="9"/>
  <c r="CA57" i="9"/>
  <c r="CB57" i="9"/>
  <c r="CC57" i="9"/>
  <c r="CD57" i="9"/>
  <c r="CE57" i="9"/>
  <c r="CF57" i="9"/>
  <c r="CG57" i="9"/>
  <c r="CH57" i="9"/>
  <c r="CI57" i="9"/>
  <c r="CJ57" i="9"/>
  <c r="CK57" i="9"/>
  <c r="CL57" i="9"/>
  <c r="CM57" i="9"/>
  <c r="CN57" i="9"/>
  <c r="CO57" i="9"/>
  <c r="CP57" i="9"/>
  <c r="CQ57" i="9"/>
  <c r="CR57" i="9"/>
  <c r="CS57" i="9"/>
  <c r="CT57" i="9"/>
  <c r="CU57" i="9"/>
  <c r="CV57" i="9"/>
  <c r="CW57" i="9"/>
  <c r="BI56" i="9"/>
  <c r="BJ56" i="9"/>
  <c r="BK56" i="9"/>
  <c r="BL56" i="9"/>
  <c r="BM56" i="9"/>
  <c r="BO56" i="9"/>
  <c r="BP56" i="9"/>
  <c r="BQ56" i="9"/>
  <c r="BR56" i="9"/>
  <c r="BT56" i="9"/>
  <c r="BU56" i="9"/>
  <c r="BV56" i="9"/>
  <c r="BW56" i="9"/>
  <c r="BY56" i="9"/>
  <c r="BZ56" i="9"/>
  <c r="CA56" i="9"/>
  <c r="CB56" i="9"/>
  <c r="CC56" i="9"/>
  <c r="CD56" i="9"/>
  <c r="CE56" i="9"/>
  <c r="CF56" i="9"/>
  <c r="CG56" i="9"/>
  <c r="CH56" i="9"/>
  <c r="CI56" i="9"/>
  <c r="CJ56" i="9"/>
  <c r="CK56" i="9"/>
  <c r="CL56" i="9"/>
  <c r="CM56" i="9"/>
  <c r="CN56" i="9"/>
  <c r="CO56" i="9"/>
  <c r="CP56" i="9"/>
  <c r="CQ56" i="9"/>
  <c r="CR56" i="9"/>
  <c r="CS56" i="9"/>
  <c r="CT56" i="9"/>
  <c r="CU56" i="9"/>
  <c r="CV56" i="9"/>
  <c r="CW56" i="9"/>
  <c r="BI42" i="9"/>
  <c r="BJ42" i="9"/>
  <c r="BK42" i="9"/>
  <c r="BL42" i="9"/>
  <c r="BM42" i="9"/>
  <c r="BN42" i="9"/>
  <c r="BP42" i="9"/>
  <c r="BQ42" i="9"/>
  <c r="BR42" i="9"/>
  <c r="BS42" i="9"/>
  <c r="BT42" i="9"/>
  <c r="BU42" i="9"/>
  <c r="BV42" i="9"/>
  <c r="BW42" i="9"/>
  <c r="BY42" i="9"/>
  <c r="BZ42" i="9"/>
  <c r="CA42" i="9"/>
  <c r="CB42" i="9"/>
  <c r="CC42" i="9"/>
  <c r="CD42" i="9"/>
  <c r="CE42" i="9"/>
  <c r="CF42" i="9"/>
  <c r="CG42" i="9"/>
  <c r="CH42" i="9"/>
  <c r="CI42" i="9"/>
  <c r="CJ42" i="9"/>
  <c r="CK42" i="9"/>
  <c r="CL42" i="9"/>
  <c r="CM42" i="9"/>
  <c r="CN42" i="9"/>
  <c r="CO42" i="9"/>
  <c r="CP42" i="9"/>
  <c r="CQ42" i="9"/>
  <c r="CR42" i="9"/>
  <c r="CS42" i="9"/>
  <c r="CT42" i="9"/>
  <c r="CU42" i="9"/>
  <c r="CV42" i="9"/>
  <c r="CW42" i="9"/>
  <c r="BI46" i="9"/>
  <c r="BJ46" i="9"/>
  <c r="BK46" i="9"/>
  <c r="BL46" i="9"/>
  <c r="BM46" i="9"/>
  <c r="BN46" i="9"/>
  <c r="BO46" i="9"/>
  <c r="BP46" i="9"/>
  <c r="BQ46" i="9"/>
  <c r="BR46" i="9"/>
  <c r="BS46" i="9"/>
  <c r="BT46" i="9"/>
  <c r="BU46" i="9"/>
  <c r="BV46" i="9"/>
  <c r="BW46" i="9"/>
  <c r="BY46" i="9"/>
  <c r="BZ46" i="9"/>
  <c r="CA46" i="9"/>
  <c r="CB46" i="9"/>
  <c r="CC46" i="9"/>
  <c r="CD46" i="9"/>
  <c r="CE46" i="9"/>
  <c r="CF46" i="9"/>
  <c r="CG46" i="9"/>
  <c r="CH46" i="9"/>
  <c r="CI46" i="9"/>
  <c r="CJ46" i="9"/>
  <c r="CK46" i="9"/>
  <c r="CL46" i="9"/>
  <c r="CM46" i="9"/>
  <c r="CN46" i="9"/>
  <c r="CO46" i="9"/>
  <c r="CP46" i="9"/>
  <c r="CQ46" i="9"/>
  <c r="CR46" i="9"/>
  <c r="CS46" i="9"/>
  <c r="CT46" i="9"/>
  <c r="CU46" i="9"/>
  <c r="CV46" i="9"/>
  <c r="CW46" i="9"/>
  <c r="BI49" i="9"/>
  <c r="BJ49" i="9"/>
  <c r="BK49" i="9"/>
  <c r="BL49" i="9"/>
  <c r="BM49" i="9"/>
  <c r="BN49" i="9"/>
  <c r="BO49" i="9"/>
  <c r="BQ49" i="9"/>
  <c r="BR49" i="9"/>
  <c r="BS49" i="9"/>
  <c r="BT49" i="9"/>
  <c r="BU49" i="9"/>
  <c r="BV49" i="9"/>
  <c r="BW49" i="9"/>
  <c r="BY49" i="9"/>
  <c r="BZ49" i="9"/>
  <c r="CA49" i="9"/>
  <c r="CB49" i="9"/>
  <c r="CC49" i="9"/>
  <c r="CD49" i="9"/>
  <c r="CE49" i="9"/>
  <c r="CF49" i="9"/>
  <c r="CG49" i="9"/>
  <c r="CH49" i="9"/>
  <c r="CI49" i="9"/>
  <c r="CJ49" i="9"/>
  <c r="CK49" i="9"/>
  <c r="CL49" i="9"/>
  <c r="CM49" i="9"/>
  <c r="CN49" i="9"/>
  <c r="CO49" i="9"/>
  <c r="CP49" i="9"/>
  <c r="CQ49" i="9"/>
  <c r="CR49" i="9"/>
  <c r="CS49" i="9"/>
  <c r="CT49" i="9"/>
  <c r="CV49" i="9"/>
  <c r="CW49" i="9"/>
  <c r="BI31" i="9"/>
  <c r="BJ31" i="9"/>
  <c r="BK31" i="9"/>
  <c r="BL31" i="9"/>
  <c r="BM31" i="9"/>
  <c r="BN31" i="9"/>
  <c r="BO31" i="9"/>
  <c r="BP31" i="9"/>
  <c r="BR31" i="9"/>
  <c r="BS31" i="9"/>
  <c r="BT31" i="9"/>
  <c r="BU31" i="9"/>
  <c r="BV31" i="9"/>
  <c r="BW31" i="9"/>
  <c r="BY31" i="9"/>
  <c r="BZ31" i="9"/>
  <c r="CA31" i="9"/>
  <c r="CB31" i="9"/>
  <c r="CD31" i="9"/>
  <c r="CE31" i="9"/>
  <c r="CF31" i="9"/>
  <c r="CG31" i="9"/>
  <c r="CH31" i="9"/>
  <c r="CI31" i="9"/>
  <c r="CJ31" i="9"/>
  <c r="CK31" i="9"/>
  <c r="CL31" i="9"/>
  <c r="CM31" i="9"/>
  <c r="CN31" i="9"/>
  <c r="CO31" i="9"/>
  <c r="CP31" i="9"/>
  <c r="CQ31" i="9"/>
  <c r="CR31" i="9"/>
  <c r="CS31" i="9"/>
  <c r="CT31" i="9"/>
  <c r="CU31" i="9"/>
  <c r="CV31" i="9"/>
  <c r="CW31" i="9"/>
  <c r="BI58" i="9"/>
  <c r="BJ58" i="9"/>
  <c r="BK58" i="9"/>
  <c r="BL58" i="9"/>
  <c r="BM58" i="9"/>
  <c r="BN58" i="9"/>
  <c r="BO58" i="9"/>
  <c r="BP58" i="9"/>
  <c r="BQ58" i="9"/>
  <c r="BT58" i="9"/>
  <c r="BU58" i="9"/>
  <c r="BV58" i="9"/>
  <c r="BW58" i="9"/>
  <c r="BY58" i="9"/>
  <c r="BZ58" i="9"/>
  <c r="CA58" i="9"/>
  <c r="CB58" i="9"/>
  <c r="CC58" i="9"/>
  <c r="CD58" i="9"/>
  <c r="CE58" i="9"/>
  <c r="CF58" i="9"/>
  <c r="CG58" i="9"/>
  <c r="CH58" i="9"/>
  <c r="CI58" i="9"/>
  <c r="CJ58" i="9"/>
  <c r="CK58" i="9"/>
  <c r="CL58" i="9"/>
  <c r="CM58" i="9"/>
  <c r="CN58" i="9"/>
  <c r="CO58" i="9"/>
  <c r="CP58" i="9"/>
  <c r="CQ58" i="9"/>
  <c r="CR58" i="9"/>
  <c r="CS58" i="9"/>
  <c r="CT58" i="9"/>
  <c r="CU58" i="9"/>
  <c r="CV58" i="9"/>
  <c r="CW58" i="9"/>
  <c r="BI59" i="9"/>
  <c r="BJ59" i="9"/>
  <c r="BK59" i="9"/>
  <c r="BL59" i="9"/>
  <c r="BM59" i="9"/>
  <c r="BN59" i="9"/>
  <c r="BO59" i="9"/>
  <c r="BP59" i="9"/>
  <c r="BQ59" i="9"/>
  <c r="BR59" i="9"/>
  <c r="BT59" i="9"/>
  <c r="BU59" i="9"/>
  <c r="BV59" i="9"/>
  <c r="BW59" i="9"/>
  <c r="BY59" i="9"/>
  <c r="BZ59" i="9"/>
  <c r="CA59" i="9"/>
  <c r="CB59" i="9"/>
  <c r="CC59" i="9"/>
  <c r="CD59" i="9"/>
  <c r="CE59" i="9"/>
  <c r="CF59" i="9"/>
  <c r="CG59" i="9"/>
  <c r="CH59" i="9"/>
  <c r="CI59" i="9"/>
  <c r="CJ59" i="9"/>
  <c r="CK59" i="9"/>
  <c r="CL59" i="9"/>
  <c r="CM59" i="9"/>
  <c r="CN59" i="9"/>
  <c r="CO59" i="9"/>
  <c r="CP59" i="9"/>
  <c r="CQ59" i="9"/>
  <c r="CR59" i="9"/>
  <c r="CS59" i="9"/>
  <c r="CT59" i="9"/>
  <c r="CU59" i="9"/>
  <c r="CV59" i="9"/>
  <c r="CW59" i="9"/>
  <c r="BI60" i="9"/>
  <c r="BJ60" i="9"/>
  <c r="BK60" i="9"/>
  <c r="BL60" i="9"/>
  <c r="BM60" i="9"/>
  <c r="BN60" i="9"/>
  <c r="BO60" i="9"/>
  <c r="BP60" i="9"/>
  <c r="BQ60" i="9"/>
  <c r="BR60" i="9"/>
  <c r="BS60" i="9"/>
  <c r="BT60" i="9"/>
  <c r="BU60" i="9"/>
  <c r="BV60" i="9"/>
  <c r="BW60" i="9"/>
  <c r="BY60" i="9"/>
  <c r="BZ60" i="9"/>
  <c r="CA60" i="9"/>
  <c r="CB60" i="9"/>
  <c r="CC60" i="9"/>
  <c r="CD60" i="9"/>
  <c r="CE60" i="9"/>
  <c r="CF60" i="9"/>
  <c r="CG60" i="9"/>
  <c r="CH60" i="9"/>
  <c r="CI60" i="9"/>
  <c r="CJ60" i="9"/>
  <c r="CK60" i="9"/>
  <c r="CL60" i="9"/>
  <c r="CM60" i="9"/>
  <c r="CN60" i="9"/>
  <c r="CO60" i="9"/>
  <c r="CP60" i="9"/>
  <c r="CQ60" i="9"/>
  <c r="CR60" i="9"/>
  <c r="CS60" i="9"/>
  <c r="CT60" i="9"/>
  <c r="CU60" i="9"/>
  <c r="CV60" i="9"/>
  <c r="CW60" i="9"/>
  <c r="BI38" i="9"/>
  <c r="BJ38" i="9"/>
  <c r="BK38" i="9"/>
  <c r="BL38" i="9"/>
  <c r="BM38" i="9"/>
  <c r="BN38" i="9"/>
  <c r="BO38" i="9"/>
  <c r="BP38" i="9"/>
  <c r="BQ38" i="9"/>
  <c r="BR38" i="9"/>
  <c r="BS38" i="9"/>
  <c r="BU38" i="9"/>
  <c r="BV38" i="9"/>
  <c r="BW38" i="9"/>
  <c r="BY38" i="9"/>
  <c r="BZ38" i="9"/>
  <c r="CA38" i="9"/>
  <c r="CB38" i="9"/>
  <c r="CC38" i="9"/>
  <c r="CD38" i="9"/>
  <c r="CE38" i="9"/>
  <c r="CF38" i="9"/>
  <c r="CG38" i="9"/>
  <c r="CH38" i="9"/>
  <c r="CI38" i="9"/>
  <c r="CJ38" i="9"/>
  <c r="CK38" i="9"/>
  <c r="CL38" i="9"/>
  <c r="CM38" i="9"/>
  <c r="CN38" i="9"/>
  <c r="CO38" i="9"/>
  <c r="CP38" i="9"/>
  <c r="CQ38" i="9"/>
  <c r="CR38" i="9"/>
  <c r="CS38" i="9"/>
  <c r="CT38" i="9"/>
  <c r="CU38" i="9"/>
  <c r="CV38" i="9"/>
  <c r="CW38" i="9"/>
  <c r="BI51" i="9"/>
  <c r="BJ51" i="9"/>
  <c r="BK51" i="9"/>
  <c r="BL51" i="9"/>
  <c r="BM51" i="9"/>
  <c r="BN51" i="9"/>
  <c r="BP51" i="9"/>
  <c r="BQ51" i="9"/>
  <c r="BR51" i="9"/>
  <c r="BS51" i="9"/>
  <c r="BT51" i="9"/>
  <c r="BU51" i="9"/>
  <c r="BV51" i="9"/>
  <c r="BW51" i="9"/>
  <c r="BY51" i="9"/>
  <c r="BZ51" i="9"/>
  <c r="CA51" i="9"/>
  <c r="CB51" i="9"/>
  <c r="CC51" i="9"/>
  <c r="CD51" i="9"/>
  <c r="CE51" i="9"/>
  <c r="CF51" i="9"/>
  <c r="CG51" i="9"/>
  <c r="CH51" i="9"/>
  <c r="CI51" i="9"/>
  <c r="CJ51" i="9"/>
  <c r="CK51" i="9"/>
  <c r="CL51" i="9"/>
  <c r="CM51" i="9"/>
  <c r="CN51" i="9"/>
  <c r="CO51" i="9"/>
  <c r="CP51" i="9"/>
  <c r="CQ51" i="9"/>
  <c r="CR51" i="9"/>
  <c r="CS51" i="9"/>
  <c r="CT51" i="9"/>
  <c r="CU51" i="9"/>
  <c r="CV51" i="9"/>
  <c r="CW51" i="9"/>
  <c r="BI61" i="9"/>
  <c r="BJ61" i="9"/>
  <c r="BK61" i="9"/>
  <c r="BL61" i="9"/>
  <c r="BM61" i="9"/>
  <c r="BN61" i="9"/>
  <c r="BO61" i="9"/>
  <c r="BP61" i="9"/>
  <c r="BQ61" i="9"/>
  <c r="BR61" i="9"/>
  <c r="BS61" i="9"/>
  <c r="BU61" i="9"/>
  <c r="BV61" i="9"/>
  <c r="BW61" i="9"/>
  <c r="BY61" i="9"/>
  <c r="BZ61" i="9"/>
  <c r="CA61" i="9"/>
  <c r="CB61" i="9"/>
  <c r="CC61" i="9"/>
  <c r="CD61" i="9"/>
  <c r="CE61" i="9"/>
  <c r="CF61" i="9"/>
  <c r="CG61" i="9"/>
  <c r="CH61" i="9"/>
  <c r="CI61" i="9"/>
  <c r="CJ61" i="9"/>
  <c r="CK61" i="9"/>
  <c r="CL61" i="9"/>
  <c r="CM61" i="9"/>
  <c r="CN61" i="9"/>
  <c r="CO61" i="9"/>
  <c r="CP61" i="9"/>
  <c r="CQ61" i="9"/>
  <c r="CR61" i="9"/>
  <c r="CS61" i="9"/>
  <c r="CT61" i="9"/>
  <c r="CU61" i="9"/>
  <c r="CV61" i="9"/>
  <c r="CW61" i="9"/>
  <c r="BI62" i="9"/>
  <c r="BK62" i="9"/>
  <c r="BL62" i="9"/>
  <c r="BM62" i="9"/>
  <c r="BN62" i="9"/>
  <c r="BO62" i="9"/>
  <c r="BP62" i="9"/>
  <c r="BQ62" i="9"/>
  <c r="BR62" i="9"/>
  <c r="BS62" i="9"/>
  <c r="BT62" i="9"/>
  <c r="BU62" i="9"/>
  <c r="BV62" i="9"/>
  <c r="BW62" i="9"/>
  <c r="BY62" i="9"/>
  <c r="BZ62" i="9"/>
  <c r="CA62" i="9"/>
  <c r="CB62" i="9"/>
  <c r="CC62" i="9"/>
  <c r="CD62" i="9"/>
  <c r="CE62" i="9"/>
  <c r="CF62" i="9"/>
  <c r="CG62" i="9"/>
  <c r="CH62" i="9"/>
  <c r="CI62" i="9"/>
  <c r="CJ62" i="9"/>
  <c r="CK62" i="9"/>
  <c r="CL62" i="9"/>
  <c r="CM62" i="9"/>
  <c r="CN62" i="9"/>
  <c r="CO62" i="9"/>
  <c r="CP62" i="9"/>
  <c r="CQ62" i="9"/>
  <c r="CR62" i="9"/>
  <c r="CS62" i="9"/>
  <c r="CT62" i="9"/>
  <c r="CU62" i="9"/>
  <c r="CV62" i="9"/>
  <c r="CW62" i="9"/>
  <c r="BI52" i="9"/>
  <c r="BJ52" i="9"/>
  <c r="BK52" i="9"/>
  <c r="BL52" i="9"/>
  <c r="BM52" i="9"/>
  <c r="BN52" i="9"/>
  <c r="BO52" i="9"/>
  <c r="BP52" i="9"/>
  <c r="BQ52" i="9"/>
  <c r="BR52" i="9"/>
  <c r="BS52" i="9"/>
  <c r="BU52" i="9"/>
  <c r="BV52" i="9"/>
  <c r="BW52" i="9"/>
  <c r="BY52" i="9"/>
  <c r="BZ52" i="9"/>
  <c r="CA52" i="9"/>
  <c r="CB52" i="9"/>
  <c r="CC52" i="9"/>
  <c r="CD52" i="9"/>
  <c r="CE52" i="9"/>
  <c r="CF52" i="9"/>
  <c r="CG52" i="9"/>
  <c r="CH52" i="9"/>
  <c r="CI52" i="9"/>
  <c r="CJ52" i="9"/>
  <c r="CK52" i="9"/>
  <c r="CL52" i="9"/>
  <c r="CM52" i="9"/>
  <c r="CN52" i="9"/>
  <c r="CO52" i="9"/>
  <c r="CP52" i="9"/>
  <c r="CQ52" i="9"/>
  <c r="CR52" i="9"/>
  <c r="CS52" i="9"/>
  <c r="CT52" i="9"/>
  <c r="CU52" i="9"/>
  <c r="CV52" i="9"/>
  <c r="CW52" i="9"/>
  <c r="BI39" i="9"/>
  <c r="BJ39" i="9"/>
  <c r="BK39" i="9"/>
  <c r="BL39" i="9"/>
  <c r="BM39" i="9"/>
  <c r="BN39" i="9"/>
  <c r="BO39" i="9"/>
  <c r="BP39" i="9"/>
  <c r="BQ39" i="9"/>
  <c r="BR39" i="9"/>
  <c r="BS39" i="9"/>
  <c r="BT39" i="9"/>
  <c r="BV39" i="9"/>
  <c r="BW39" i="9"/>
  <c r="BY39" i="9"/>
  <c r="BZ39" i="9"/>
  <c r="CA39" i="9"/>
  <c r="CB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CQ39" i="9"/>
  <c r="CR39" i="9"/>
  <c r="CS39" i="9"/>
  <c r="CT39" i="9"/>
  <c r="CU39" i="9"/>
  <c r="CV39" i="9"/>
  <c r="CW39" i="9"/>
  <c r="BI63" i="9"/>
  <c r="BJ63" i="9"/>
  <c r="BK63" i="9"/>
  <c r="BL63" i="9"/>
  <c r="BM63" i="9"/>
  <c r="BN63" i="9"/>
  <c r="BO63" i="9"/>
  <c r="BP63" i="9"/>
  <c r="BR63" i="9"/>
  <c r="BS63" i="9"/>
  <c r="BT63" i="9"/>
  <c r="BU63" i="9"/>
  <c r="BV63" i="9"/>
  <c r="BW63" i="9"/>
  <c r="BY63" i="9"/>
  <c r="BZ63" i="9"/>
  <c r="CA63" i="9"/>
  <c r="CB63" i="9"/>
  <c r="CC63" i="9"/>
  <c r="CD63" i="9"/>
  <c r="CE63" i="9"/>
  <c r="CF63" i="9"/>
  <c r="CG63" i="9"/>
  <c r="CH63" i="9"/>
  <c r="CI63" i="9"/>
  <c r="CJ63" i="9"/>
  <c r="CK63" i="9"/>
  <c r="CL63" i="9"/>
  <c r="CM63" i="9"/>
  <c r="CN63" i="9"/>
  <c r="CO63" i="9"/>
  <c r="CP63" i="9"/>
  <c r="CQ63" i="9"/>
  <c r="CR63" i="9"/>
  <c r="CS63" i="9"/>
  <c r="CT63" i="9"/>
  <c r="CU63" i="9"/>
  <c r="CV63" i="9"/>
  <c r="CW63" i="9"/>
  <c r="BI28" i="9"/>
  <c r="BJ28" i="9"/>
  <c r="BK28" i="9"/>
  <c r="BL28" i="9"/>
  <c r="BM28" i="9"/>
  <c r="BN28" i="9"/>
  <c r="BO28" i="9"/>
  <c r="BP28" i="9"/>
  <c r="BQ28" i="9"/>
  <c r="BR28" i="9"/>
  <c r="BS28" i="9"/>
  <c r="BT28" i="9"/>
  <c r="BU28" i="9"/>
  <c r="BV28" i="9"/>
  <c r="BW28" i="9"/>
  <c r="BY28" i="9"/>
  <c r="BZ28" i="9"/>
  <c r="CA28" i="9"/>
  <c r="CB28" i="9"/>
  <c r="CC28" i="9"/>
  <c r="CD28" i="9"/>
  <c r="CE28" i="9"/>
  <c r="CF28" i="9"/>
  <c r="CG28" i="9"/>
  <c r="CH28" i="9"/>
  <c r="CI28" i="9"/>
  <c r="CJ28" i="9"/>
  <c r="CK28" i="9"/>
  <c r="CL28" i="9"/>
  <c r="CM28" i="9"/>
  <c r="CN28" i="9"/>
  <c r="CO28" i="9"/>
  <c r="CP28" i="9"/>
  <c r="CQ28" i="9"/>
  <c r="CR28" i="9"/>
  <c r="CS28" i="9"/>
  <c r="CT28" i="9"/>
  <c r="CU28" i="9"/>
  <c r="CV28" i="9"/>
  <c r="CW28" i="9"/>
  <c r="BI48" i="9"/>
  <c r="BJ48" i="9"/>
  <c r="BK48" i="9"/>
  <c r="BL48" i="9"/>
  <c r="BM48" i="9"/>
  <c r="BN48" i="9"/>
  <c r="BO48" i="9"/>
  <c r="BP48" i="9"/>
  <c r="BQ48" i="9"/>
  <c r="BR48" i="9"/>
  <c r="BS48" i="9"/>
  <c r="BT48" i="9"/>
  <c r="BU48" i="9"/>
  <c r="BW48" i="9"/>
  <c r="BY48" i="9"/>
  <c r="BZ48" i="9"/>
  <c r="CA48" i="9"/>
  <c r="CB48" i="9"/>
  <c r="CC48" i="9"/>
  <c r="CD48" i="9"/>
  <c r="CE48" i="9"/>
  <c r="CF48" i="9"/>
  <c r="CG48" i="9"/>
  <c r="CH48" i="9"/>
  <c r="CI48" i="9"/>
  <c r="CJ48" i="9"/>
  <c r="CK48" i="9"/>
  <c r="CL48" i="9"/>
  <c r="CM48" i="9"/>
  <c r="CN48" i="9"/>
  <c r="CO48" i="9"/>
  <c r="CP48" i="9"/>
  <c r="CQ48" i="9"/>
  <c r="CR48" i="9"/>
  <c r="CS48" i="9"/>
  <c r="CT48" i="9"/>
  <c r="CU48" i="9"/>
  <c r="CV48" i="9"/>
  <c r="CW48" i="9"/>
  <c r="BI34" i="9"/>
  <c r="BJ34" i="9"/>
  <c r="BK34" i="9"/>
  <c r="BL34" i="9"/>
  <c r="BM34" i="9"/>
  <c r="BO34" i="9"/>
  <c r="BP34" i="9"/>
  <c r="BQ34" i="9"/>
  <c r="BR34" i="9"/>
  <c r="BS34" i="9"/>
  <c r="BT34" i="9"/>
  <c r="BU34" i="9"/>
  <c r="BV34" i="9"/>
  <c r="BW34" i="9"/>
  <c r="BY34" i="9"/>
  <c r="BZ34" i="9"/>
  <c r="CA34" i="9"/>
  <c r="CB34" i="9"/>
  <c r="CC34" i="9"/>
  <c r="CD34" i="9"/>
  <c r="CE34" i="9"/>
  <c r="CF34" i="9"/>
  <c r="CG34" i="9"/>
  <c r="CH34" i="9"/>
  <c r="CI34" i="9"/>
  <c r="CJ34" i="9"/>
  <c r="CK34" i="9"/>
  <c r="CL34" i="9"/>
  <c r="CM34" i="9"/>
  <c r="CN34" i="9"/>
  <c r="CO34" i="9"/>
  <c r="CP34" i="9"/>
  <c r="CQ34" i="9"/>
  <c r="CR34" i="9"/>
  <c r="CS34" i="9"/>
  <c r="CT34" i="9"/>
  <c r="CU34" i="9"/>
  <c r="CV34" i="9"/>
  <c r="CW34" i="9"/>
  <c r="BI64" i="9"/>
  <c r="BJ64" i="9"/>
  <c r="BK64" i="9"/>
  <c r="BL64" i="9"/>
  <c r="BM64" i="9"/>
  <c r="BN64" i="9"/>
  <c r="BO64" i="9"/>
  <c r="BP64" i="9"/>
  <c r="BQ64" i="9"/>
  <c r="BR64" i="9"/>
  <c r="BT64" i="9"/>
  <c r="BU64" i="9"/>
  <c r="BV64" i="9"/>
  <c r="BW64" i="9"/>
  <c r="BY64" i="9"/>
  <c r="BZ64" i="9"/>
  <c r="CA64" i="9"/>
  <c r="CB64" i="9"/>
  <c r="CC64" i="9"/>
  <c r="CD64" i="9"/>
  <c r="CE64" i="9"/>
  <c r="CF64" i="9"/>
  <c r="CG64" i="9"/>
  <c r="CH64" i="9"/>
  <c r="CI64" i="9"/>
  <c r="CJ64" i="9"/>
  <c r="CK64" i="9"/>
  <c r="CL64" i="9"/>
  <c r="CM64" i="9"/>
  <c r="CN64" i="9"/>
  <c r="CO64" i="9"/>
  <c r="CP64" i="9"/>
  <c r="CQ64" i="9"/>
  <c r="CR64" i="9"/>
  <c r="CS64" i="9"/>
  <c r="CT64" i="9"/>
  <c r="CU64" i="9"/>
  <c r="CV64" i="9"/>
  <c r="CW64" i="9"/>
  <c r="BI65" i="9"/>
  <c r="BJ65" i="9"/>
  <c r="BK65" i="9"/>
  <c r="BL65" i="9"/>
  <c r="BM65" i="9"/>
  <c r="BO65" i="9"/>
  <c r="BP65" i="9"/>
  <c r="BQ65" i="9"/>
  <c r="BR65" i="9"/>
  <c r="BS65" i="9"/>
  <c r="BT65" i="9"/>
  <c r="BU65" i="9"/>
  <c r="BV65" i="9"/>
  <c r="BW65" i="9"/>
  <c r="BY65" i="9"/>
  <c r="BZ65" i="9"/>
  <c r="CA65" i="9"/>
  <c r="CB65" i="9"/>
  <c r="CC65" i="9"/>
  <c r="CD65" i="9"/>
  <c r="CE65" i="9"/>
  <c r="CF65" i="9"/>
  <c r="CG65" i="9"/>
  <c r="CH65" i="9"/>
  <c r="CI65" i="9"/>
  <c r="CJ65" i="9"/>
  <c r="CK65" i="9"/>
  <c r="CL65" i="9"/>
  <c r="CM65" i="9"/>
  <c r="CN65" i="9"/>
  <c r="CO65" i="9"/>
  <c r="CP65" i="9"/>
  <c r="CQ65" i="9"/>
  <c r="CR65" i="9"/>
  <c r="CS65" i="9"/>
  <c r="CT65" i="9"/>
  <c r="CU65" i="9"/>
  <c r="CV65" i="9"/>
  <c r="CW65" i="9"/>
  <c r="BJ66" i="9"/>
  <c r="BK66" i="9"/>
  <c r="BL66" i="9"/>
  <c r="BM66" i="9"/>
  <c r="BN66" i="9"/>
  <c r="BO66" i="9"/>
  <c r="BP66" i="9"/>
  <c r="BQ66" i="9"/>
  <c r="BR66" i="9"/>
  <c r="BS66" i="9"/>
  <c r="BT66" i="9"/>
  <c r="BU66" i="9"/>
  <c r="BV66" i="9"/>
  <c r="BW66" i="9"/>
  <c r="BY66" i="9"/>
  <c r="BZ66" i="9"/>
  <c r="CA66" i="9"/>
  <c r="CB66" i="9"/>
  <c r="CC66" i="9"/>
  <c r="CD66" i="9"/>
  <c r="CE66" i="9"/>
  <c r="CF66" i="9"/>
  <c r="CG66" i="9"/>
  <c r="CH66" i="9"/>
  <c r="CI66" i="9"/>
  <c r="CJ66" i="9"/>
  <c r="CK66" i="9"/>
  <c r="CL66" i="9"/>
  <c r="CM66" i="9"/>
  <c r="CN66" i="9"/>
  <c r="CO66" i="9"/>
  <c r="CP66" i="9"/>
  <c r="CQ66" i="9"/>
  <c r="CR66" i="9"/>
  <c r="CS66" i="9"/>
  <c r="CT66" i="9"/>
  <c r="CU66" i="9"/>
  <c r="CV66" i="9"/>
  <c r="CW66" i="9"/>
  <c r="BJ67" i="9"/>
  <c r="BK67" i="9"/>
  <c r="BL67" i="9"/>
  <c r="BM67" i="9"/>
  <c r="BN67" i="9"/>
  <c r="BO67" i="9"/>
  <c r="BP67" i="9"/>
  <c r="BQ67" i="9"/>
  <c r="BR67" i="9"/>
  <c r="BS67" i="9"/>
  <c r="BT67" i="9"/>
  <c r="BU67" i="9"/>
  <c r="BV67" i="9"/>
  <c r="BW67" i="9"/>
  <c r="BY67" i="9"/>
  <c r="BZ67" i="9"/>
  <c r="CA67" i="9"/>
  <c r="CB67" i="9"/>
  <c r="CC67" i="9"/>
  <c r="CD67" i="9"/>
  <c r="CE67" i="9"/>
  <c r="CF67" i="9"/>
  <c r="CG67" i="9"/>
  <c r="CH67" i="9"/>
  <c r="CI67" i="9"/>
  <c r="CJ67" i="9"/>
  <c r="CK67" i="9"/>
  <c r="CL67" i="9"/>
  <c r="CM67" i="9"/>
  <c r="CN67" i="9"/>
  <c r="CO67" i="9"/>
  <c r="CP67" i="9"/>
  <c r="CQ67" i="9"/>
  <c r="CR67" i="9"/>
  <c r="CS67" i="9"/>
  <c r="CT67" i="9"/>
  <c r="CU67" i="9"/>
  <c r="CV67" i="9"/>
  <c r="CW67" i="9"/>
  <c r="BI68" i="9"/>
  <c r="BJ68" i="9"/>
  <c r="BK68" i="9"/>
  <c r="BL68" i="9"/>
  <c r="BM68" i="9"/>
  <c r="BN68" i="9"/>
  <c r="BO68" i="9"/>
  <c r="BP68" i="9"/>
  <c r="BQ68" i="9"/>
  <c r="BR68" i="9"/>
  <c r="BS68" i="9"/>
  <c r="BT68" i="9"/>
  <c r="BU68" i="9"/>
  <c r="BV68" i="9"/>
  <c r="BY68" i="9"/>
  <c r="BZ68" i="9"/>
  <c r="CA68" i="9"/>
  <c r="CB68" i="9"/>
  <c r="CC68" i="9"/>
  <c r="CD68" i="9"/>
  <c r="CE68" i="9"/>
  <c r="CF68" i="9"/>
  <c r="CG68" i="9"/>
  <c r="CH68" i="9"/>
  <c r="CI68" i="9"/>
  <c r="CJ68" i="9"/>
  <c r="CK68" i="9"/>
  <c r="CL68" i="9"/>
  <c r="CM68" i="9"/>
  <c r="CN68" i="9"/>
  <c r="CO68" i="9"/>
  <c r="CP68" i="9"/>
  <c r="CQ68" i="9"/>
  <c r="CR68" i="9"/>
  <c r="CS68" i="9"/>
  <c r="CT68" i="9"/>
  <c r="CU68" i="9"/>
  <c r="CV68" i="9"/>
  <c r="CW68" i="9"/>
  <c r="BI41" i="9"/>
  <c r="BJ41" i="9"/>
  <c r="BK41" i="9"/>
  <c r="BL41" i="9"/>
  <c r="BM41" i="9"/>
  <c r="BN41" i="9"/>
  <c r="BO41" i="9"/>
  <c r="BP41" i="9"/>
  <c r="BQ41" i="9"/>
  <c r="BR41" i="9"/>
  <c r="BS41" i="9"/>
  <c r="BT41" i="9"/>
  <c r="BU41" i="9"/>
  <c r="BV41" i="9"/>
  <c r="BW41" i="9"/>
  <c r="BY41" i="9"/>
  <c r="BZ41" i="9"/>
  <c r="CA41" i="9"/>
  <c r="CB41" i="9"/>
  <c r="CC41" i="9"/>
  <c r="CD41" i="9"/>
  <c r="CE41" i="9"/>
  <c r="CF41" i="9"/>
  <c r="CG41" i="9"/>
  <c r="CH41" i="9"/>
  <c r="CI41" i="9"/>
  <c r="CJ41" i="9"/>
  <c r="CK41" i="9"/>
  <c r="CL41" i="9"/>
  <c r="CM41" i="9"/>
  <c r="CN41" i="9"/>
  <c r="CO41" i="9"/>
  <c r="CP41" i="9"/>
  <c r="CQ41" i="9"/>
  <c r="CR41" i="9"/>
  <c r="CS41" i="9"/>
  <c r="CT41" i="9"/>
  <c r="CU41" i="9"/>
  <c r="CV41" i="9"/>
  <c r="CW41" i="9"/>
  <c r="BI69" i="9"/>
  <c r="BJ69" i="9"/>
  <c r="BK69" i="9"/>
  <c r="BL69" i="9"/>
  <c r="BM69" i="9"/>
  <c r="BN69" i="9"/>
  <c r="BO69" i="9"/>
  <c r="BP69" i="9"/>
  <c r="BQ69" i="9"/>
  <c r="BR69" i="9"/>
  <c r="BS69" i="9"/>
  <c r="BT69" i="9"/>
  <c r="BU69" i="9"/>
  <c r="BV69" i="9"/>
  <c r="BW69" i="9"/>
  <c r="BZ69" i="9"/>
  <c r="CA69" i="9"/>
  <c r="CB69" i="9"/>
  <c r="CC69" i="9"/>
  <c r="CD69" i="9"/>
  <c r="CE69" i="9"/>
  <c r="CF69" i="9"/>
  <c r="CG69" i="9"/>
  <c r="CH69" i="9"/>
  <c r="CI69" i="9"/>
  <c r="CJ69" i="9"/>
  <c r="CK69" i="9"/>
  <c r="CL69" i="9"/>
  <c r="CM69" i="9"/>
  <c r="CN69" i="9"/>
  <c r="CO69" i="9"/>
  <c r="CP69" i="9"/>
  <c r="CQ69" i="9"/>
  <c r="CR69" i="9"/>
  <c r="CS69" i="9"/>
  <c r="CT69" i="9"/>
  <c r="CU69" i="9"/>
  <c r="CV69" i="9"/>
  <c r="CW69" i="9"/>
  <c r="BI70" i="9"/>
  <c r="BJ70" i="9"/>
  <c r="BK70" i="9"/>
  <c r="BL70" i="9"/>
  <c r="BM70" i="9"/>
  <c r="BN70" i="9"/>
  <c r="BO70" i="9"/>
  <c r="BP70" i="9"/>
  <c r="BQ70" i="9"/>
  <c r="BR70" i="9"/>
  <c r="BS70" i="9"/>
  <c r="BT70" i="9"/>
  <c r="BU70" i="9"/>
  <c r="BV70" i="9"/>
  <c r="BW70" i="9"/>
  <c r="BY70" i="9"/>
  <c r="BZ70" i="9"/>
  <c r="CA70" i="9"/>
  <c r="CB70" i="9"/>
  <c r="CC70" i="9"/>
  <c r="CD70" i="9"/>
  <c r="CE70" i="9"/>
  <c r="CF70" i="9"/>
  <c r="CG70" i="9"/>
  <c r="CH70" i="9"/>
  <c r="CI70" i="9"/>
  <c r="CJ70" i="9"/>
  <c r="CK70" i="9"/>
  <c r="CL70" i="9"/>
  <c r="CM70" i="9"/>
  <c r="CN70" i="9"/>
  <c r="CO70" i="9"/>
  <c r="CP70" i="9"/>
  <c r="CQ70" i="9"/>
  <c r="CR70" i="9"/>
  <c r="CS70" i="9"/>
  <c r="CT70" i="9"/>
  <c r="CU70" i="9"/>
  <c r="CV70" i="9"/>
  <c r="CW70" i="9"/>
  <c r="BI71" i="9"/>
  <c r="BJ71" i="9"/>
  <c r="BK71" i="9"/>
  <c r="BL71" i="9"/>
  <c r="BM71" i="9"/>
  <c r="BN71" i="9"/>
  <c r="BO71" i="9"/>
  <c r="BP71" i="9"/>
  <c r="BQ71" i="9"/>
  <c r="BR71" i="9"/>
  <c r="BS71" i="9"/>
  <c r="BT71" i="9"/>
  <c r="BU71" i="9"/>
  <c r="BV71" i="9"/>
  <c r="BW71" i="9"/>
  <c r="BY71" i="9"/>
  <c r="BZ71" i="9"/>
  <c r="CA71" i="9"/>
  <c r="CB71" i="9"/>
  <c r="CC71" i="9"/>
  <c r="CD71" i="9"/>
  <c r="CE71" i="9"/>
  <c r="CF71" i="9"/>
  <c r="CG71" i="9"/>
  <c r="CH71" i="9"/>
  <c r="CI71" i="9"/>
  <c r="CJ71" i="9"/>
  <c r="CK71" i="9"/>
  <c r="CL71" i="9"/>
  <c r="CM71" i="9"/>
  <c r="CN71" i="9"/>
  <c r="CO71" i="9"/>
  <c r="CP71" i="9"/>
  <c r="CQ71" i="9"/>
  <c r="CR71" i="9"/>
  <c r="CS71" i="9"/>
  <c r="CT71" i="9"/>
  <c r="CU71" i="9"/>
  <c r="CV71" i="9"/>
  <c r="CW71" i="9"/>
  <c r="BI72" i="9"/>
  <c r="BJ72" i="9"/>
  <c r="BK72" i="9"/>
  <c r="BL72" i="9"/>
  <c r="BM72" i="9"/>
  <c r="BN72" i="9"/>
  <c r="BO72" i="9"/>
  <c r="BP72" i="9"/>
  <c r="BQ72" i="9"/>
  <c r="BR72" i="9"/>
  <c r="BS72" i="9"/>
  <c r="BT72" i="9"/>
  <c r="BU72" i="9"/>
  <c r="BV72" i="9"/>
  <c r="BW72" i="9"/>
  <c r="BY72" i="9"/>
  <c r="CA72" i="9"/>
  <c r="CB72" i="9"/>
  <c r="CC72" i="9"/>
  <c r="CD72" i="9"/>
  <c r="CE72" i="9"/>
  <c r="CF72" i="9"/>
  <c r="CG72" i="9"/>
  <c r="CH72" i="9"/>
  <c r="CI72" i="9"/>
  <c r="CJ72" i="9"/>
  <c r="CK72" i="9"/>
  <c r="CL72" i="9"/>
  <c r="CM72" i="9"/>
  <c r="CN72" i="9"/>
  <c r="CO72" i="9"/>
  <c r="CP72" i="9"/>
  <c r="CQ72" i="9"/>
  <c r="CR72" i="9"/>
  <c r="CS72" i="9"/>
  <c r="CT72" i="9"/>
  <c r="CU72" i="9"/>
  <c r="CV72" i="9"/>
  <c r="CW72" i="9"/>
  <c r="BI73" i="9"/>
  <c r="BJ73" i="9"/>
  <c r="BK73" i="9"/>
  <c r="BL73" i="9"/>
  <c r="BM73" i="9"/>
  <c r="BN73" i="9"/>
  <c r="BO73" i="9"/>
  <c r="BP73" i="9"/>
  <c r="BQ73" i="9"/>
  <c r="BR73" i="9"/>
  <c r="BS73" i="9"/>
  <c r="BT73" i="9"/>
  <c r="BU73" i="9"/>
  <c r="BV73" i="9"/>
  <c r="BW73" i="9"/>
  <c r="BY73" i="9"/>
  <c r="BZ73" i="9"/>
  <c r="CB73" i="9"/>
  <c r="CC73" i="9"/>
  <c r="CD73" i="9"/>
  <c r="CE73" i="9"/>
  <c r="CF73" i="9"/>
  <c r="CG73" i="9"/>
  <c r="CH73" i="9"/>
  <c r="CI73" i="9"/>
  <c r="CJ73" i="9"/>
  <c r="CK73" i="9"/>
  <c r="CL73" i="9"/>
  <c r="CM73" i="9"/>
  <c r="CN73" i="9"/>
  <c r="CO73" i="9"/>
  <c r="CP73" i="9"/>
  <c r="CQ73" i="9"/>
  <c r="CR73" i="9"/>
  <c r="CS73" i="9"/>
  <c r="CT73" i="9"/>
  <c r="CU73" i="9"/>
  <c r="CV73" i="9"/>
  <c r="CW73" i="9"/>
  <c r="BI74" i="9"/>
  <c r="BJ74" i="9"/>
  <c r="BK74" i="9"/>
  <c r="BL74" i="9"/>
  <c r="BM74" i="9"/>
  <c r="BN74" i="9"/>
  <c r="BO74" i="9"/>
  <c r="BP74" i="9"/>
  <c r="BQ74" i="9"/>
  <c r="BR74" i="9"/>
  <c r="BS74" i="9"/>
  <c r="BT74" i="9"/>
  <c r="BU74" i="9"/>
  <c r="BV74" i="9"/>
  <c r="BW74" i="9"/>
  <c r="BY74" i="9"/>
  <c r="BZ74" i="9"/>
  <c r="CA74" i="9"/>
  <c r="CB74" i="9"/>
  <c r="CC74" i="9"/>
  <c r="CD74" i="9"/>
  <c r="CE74" i="9"/>
  <c r="CG74" i="9"/>
  <c r="CH74" i="9"/>
  <c r="CI74" i="9"/>
  <c r="CJ74" i="9"/>
  <c r="CK74" i="9"/>
  <c r="CL74" i="9"/>
  <c r="CM74" i="9"/>
  <c r="CN74" i="9"/>
  <c r="CO74" i="9"/>
  <c r="CP74" i="9"/>
  <c r="CQ74" i="9"/>
  <c r="CR74" i="9"/>
  <c r="CS74" i="9"/>
  <c r="CT74" i="9"/>
  <c r="CU74" i="9"/>
  <c r="CV74" i="9"/>
  <c r="CW74" i="9"/>
  <c r="BI75" i="9"/>
  <c r="BJ75" i="9"/>
  <c r="BK75" i="9"/>
  <c r="BL75" i="9"/>
  <c r="BM75" i="9"/>
  <c r="BN75" i="9"/>
  <c r="BO75" i="9"/>
  <c r="BP75" i="9"/>
  <c r="BQ75" i="9"/>
  <c r="BR75" i="9"/>
  <c r="BS75" i="9"/>
  <c r="BT75" i="9"/>
  <c r="BU75" i="9"/>
  <c r="BV75" i="9"/>
  <c r="BW75" i="9"/>
  <c r="BY75" i="9"/>
  <c r="BZ75" i="9"/>
  <c r="CA75" i="9"/>
  <c r="CC75" i="9"/>
  <c r="CD75" i="9"/>
  <c r="CE75" i="9"/>
  <c r="CF75" i="9"/>
  <c r="CG75" i="9"/>
  <c r="CH75" i="9"/>
  <c r="CI75" i="9"/>
  <c r="CJ75" i="9"/>
  <c r="CK75" i="9"/>
  <c r="CL75" i="9"/>
  <c r="CM75" i="9"/>
  <c r="CN75" i="9"/>
  <c r="CO75" i="9"/>
  <c r="CP75" i="9"/>
  <c r="CQ75" i="9"/>
  <c r="CR75" i="9"/>
  <c r="CS75" i="9"/>
  <c r="CT75" i="9"/>
  <c r="CU75" i="9"/>
  <c r="CV75" i="9"/>
  <c r="CW75" i="9"/>
  <c r="BI50" i="9"/>
  <c r="BJ50" i="9"/>
  <c r="BK50" i="9"/>
  <c r="BL50" i="9"/>
  <c r="BN50" i="9"/>
  <c r="BO50" i="9"/>
  <c r="BP50" i="9"/>
  <c r="BQ50" i="9"/>
  <c r="BR50" i="9"/>
  <c r="BS50" i="9"/>
  <c r="BT50" i="9"/>
  <c r="BU50" i="9"/>
  <c r="BV50" i="9"/>
  <c r="BW50" i="9"/>
  <c r="BY50" i="9"/>
  <c r="BZ50" i="9"/>
  <c r="CA50" i="9"/>
  <c r="CB50" i="9"/>
  <c r="CC50" i="9"/>
  <c r="CD50" i="9"/>
  <c r="CE50" i="9"/>
  <c r="CF50" i="9"/>
  <c r="CG50" i="9"/>
  <c r="CH50" i="9"/>
  <c r="CI50" i="9"/>
  <c r="CJ50" i="9"/>
  <c r="CK50" i="9"/>
  <c r="CL50" i="9"/>
  <c r="CM50" i="9"/>
  <c r="CN50" i="9"/>
  <c r="CO50" i="9"/>
  <c r="CP50" i="9"/>
  <c r="CQ50" i="9"/>
  <c r="CR50" i="9"/>
  <c r="CS50" i="9"/>
  <c r="CT50" i="9"/>
  <c r="CU50" i="9"/>
  <c r="CV50" i="9"/>
  <c r="CW50" i="9"/>
  <c r="BI76" i="9"/>
  <c r="BJ76" i="9"/>
  <c r="BK76" i="9"/>
  <c r="BL76" i="9"/>
  <c r="BM76" i="9"/>
  <c r="BN76" i="9"/>
  <c r="BO76" i="9"/>
  <c r="BP76" i="9"/>
  <c r="BQ76" i="9"/>
  <c r="BR76" i="9"/>
  <c r="BS76" i="9"/>
  <c r="BT76" i="9"/>
  <c r="BU76" i="9"/>
  <c r="BV76" i="9"/>
  <c r="BW76" i="9"/>
  <c r="BY76" i="9"/>
  <c r="BZ76" i="9"/>
  <c r="CA76" i="9"/>
  <c r="CB76" i="9"/>
  <c r="CC76" i="9"/>
  <c r="CD76" i="9"/>
  <c r="CE76" i="9"/>
  <c r="CF76" i="9"/>
  <c r="CG76" i="9"/>
  <c r="CH76" i="9"/>
  <c r="CI76" i="9"/>
  <c r="CJ76" i="9"/>
  <c r="CK76" i="9"/>
  <c r="CL76" i="9"/>
  <c r="CM76" i="9"/>
  <c r="CN76" i="9"/>
  <c r="CO76" i="9"/>
  <c r="CP76" i="9"/>
  <c r="CQ76" i="9"/>
  <c r="CR76" i="9"/>
  <c r="CS76" i="9"/>
  <c r="CT76" i="9"/>
  <c r="CU76" i="9"/>
  <c r="CV76" i="9"/>
  <c r="CW76" i="9"/>
  <c r="BI77" i="9"/>
  <c r="BJ77" i="9"/>
  <c r="BK77" i="9"/>
  <c r="BL77" i="9"/>
  <c r="BM77" i="9"/>
  <c r="BN77" i="9"/>
  <c r="BO77" i="9"/>
  <c r="BP77" i="9"/>
  <c r="BQ77" i="9"/>
  <c r="BS77" i="9"/>
  <c r="BT77" i="9"/>
  <c r="BU77" i="9"/>
  <c r="BV77" i="9"/>
  <c r="BW77" i="9"/>
  <c r="BY77" i="9"/>
  <c r="BZ77" i="9"/>
  <c r="CA77" i="9"/>
  <c r="CB77" i="9"/>
  <c r="CC77" i="9"/>
  <c r="CD77" i="9"/>
  <c r="CE77" i="9"/>
  <c r="CF77" i="9"/>
  <c r="CG77" i="9"/>
  <c r="CH77" i="9"/>
  <c r="CI77" i="9"/>
  <c r="CJ77" i="9"/>
  <c r="CK77" i="9"/>
  <c r="CL77" i="9"/>
  <c r="CM77" i="9"/>
  <c r="CN77" i="9"/>
  <c r="CO77" i="9"/>
  <c r="CP77" i="9"/>
  <c r="CQ77" i="9"/>
  <c r="CR77" i="9"/>
  <c r="CS77" i="9"/>
  <c r="CT77" i="9"/>
  <c r="CU77" i="9"/>
  <c r="CV77" i="9"/>
  <c r="CW77" i="9"/>
  <c r="BI78" i="9"/>
  <c r="BJ78" i="9"/>
  <c r="BK78" i="9"/>
  <c r="BL78" i="9"/>
  <c r="BM78" i="9"/>
  <c r="BN78" i="9"/>
  <c r="BO78" i="9"/>
  <c r="BP78" i="9"/>
  <c r="BQ78" i="9"/>
  <c r="BR78" i="9"/>
  <c r="BS78" i="9"/>
  <c r="BT78" i="9"/>
  <c r="BU78" i="9"/>
  <c r="BV78" i="9"/>
  <c r="BW78" i="9"/>
  <c r="BY78" i="9"/>
  <c r="BZ78" i="9"/>
  <c r="CA78" i="9"/>
  <c r="CB78" i="9"/>
  <c r="CD78" i="9"/>
  <c r="CE78" i="9"/>
  <c r="CF78" i="9"/>
  <c r="CG78" i="9"/>
  <c r="CH78" i="9"/>
  <c r="CI78" i="9"/>
  <c r="CJ78" i="9"/>
  <c r="CK78" i="9"/>
  <c r="CL78" i="9"/>
  <c r="CM78" i="9"/>
  <c r="CN78" i="9"/>
  <c r="CO78" i="9"/>
  <c r="CP78" i="9"/>
  <c r="CQ78" i="9"/>
  <c r="CR78" i="9"/>
  <c r="CS78" i="9"/>
  <c r="CT78" i="9"/>
  <c r="CU78" i="9"/>
  <c r="CV78" i="9"/>
  <c r="CW78" i="9"/>
  <c r="BI79" i="9"/>
  <c r="BJ79" i="9"/>
  <c r="BK79" i="9"/>
  <c r="BL79" i="9"/>
  <c r="BN79" i="9"/>
  <c r="BO79" i="9"/>
  <c r="BP79" i="9"/>
  <c r="BQ79" i="9"/>
  <c r="BR79" i="9"/>
  <c r="BS79" i="9"/>
  <c r="BT79" i="9"/>
  <c r="BU79" i="9"/>
  <c r="BV79" i="9"/>
  <c r="BW79" i="9"/>
  <c r="BY79" i="9"/>
  <c r="BZ79" i="9"/>
  <c r="CA79" i="9"/>
  <c r="CB79" i="9"/>
  <c r="CC79" i="9"/>
  <c r="CD79" i="9"/>
  <c r="CE79" i="9"/>
  <c r="CF79" i="9"/>
  <c r="CG79" i="9"/>
  <c r="CH79" i="9"/>
  <c r="CI79" i="9"/>
  <c r="CJ79" i="9"/>
  <c r="CK79" i="9"/>
  <c r="CL79" i="9"/>
  <c r="CM79" i="9"/>
  <c r="CN79" i="9"/>
  <c r="CO79" i="9"/>
  <c r="CP79" i="9"/>
  <c r="CQ79" i="9"/>
  <c r="CR79" i="9"/>
  <c r="CS79" i="9"/>
  <c r="CT79" i="9"/>
  <c r="CU79" i="9"/>
  <c r="CV79" i="9"/>
  <c r="CW79" i="9"/>
  <c r="BI37" i="9"/>
  <c r="BJ37" i="9"/>
  <c r="BK37" i="9"/>
  <c r="BL37" i="9"/>
  <c r="BN37" i="9"/>
  <c r="BO37" i="9"/>
  <c r="BP37" i="9"/>
  <c r="BQ37" i="9"/>
  <c r="BR37" i="9"/>
  <c r="BS37" i="9"/>
  <c r="BT37" i="9"/>
  <c r="BU37" i="9"/>
  <c r="BV37" i="9"/>
  <c r="BW37" i="9"/>
  <c r="BY37" i="9"/>
  <c r="BZ37" i="9"/>
  <c r="CA37" i="9"/>
  <c r="CB37" i="9"/>
  <c r="CC37" i="9"/>
  <c r="CD37" i="9"/>
  <c r="CE37" i="9"/>
  <c r="CF37" i="9"/>
  <c r="CG37" i="9"/>
  <c r="CH37" i="9"/>
  <c r="CI37" i="9"/>
  <c r="CJ37" i="9"/>
  <c r="CK37" i="9"/>
  <c r="CL37" i="9"/>
  <c r="CM37" i="9"/>
  <c r="CN37" i="9"/>
  <c r="CO37" i="9"/>
  <c r="CP37" i="9"/>
  <c r="CQ37" i="9"/>
  <c r="CR37" i="9"/>
  <c r="CS37" i="9"/>
  <c r="CT37" i="9"/>
  <c r="CU37" i="9"/>
  <c r="CV37" i="9"/>
  <c r="CW37" i="9"/>
  <c r="BI80" i="9"/>
  <c r="BJ80" i="9"/>
  <c r="BK80" i="9"/>
  <c r="BL80" i="9"/>
  <c r="BM80" i="9"/>
  <c r="BN80" i="9"/>
  <c r="BO80" i="9"/>
  <c r="BP80" i="9"/>
  <c r="BQ80" i="9"/>
  <c r="BR80" i="9"/>
  <c r="BS80" i="9"/>
  <c r="BT80" i="9"/>
  <c r="BU80" i="9"/>
  <c r="BV80" i="9"/>
  <c r="BW80" i="9"/>
  <c r="BY80" i="9"/>
  <c r="BZ80" i="9"/>
  <c r="CA80" i="9"/>
  <c r="CB80" i="9"/>
  <c r="CC80" i="9"/>
  <c r="CE80" i="9"/>
  <c r="CF80" i="9"/>
  <c r="CG80" i="9"/>
  <c r="CH80" i="9"/>
  <c r="CI80" i="9"/>
  <c r="CJ80" i="9"/>
  <c r="CK80" i="9"/>
  <c r="CL80" i="9"/>
  <c r="CM80" i="9"/>
  <c r="CN80" i="9"/>
  <c r="CO80" i="9"/>
  <c r="CP80" i="9"/>
  <c r="CQ80" i="9"/>
  <c r="CR80" i="9"/>
  <c r="CS80" i="9"/>
  <c r="CT80" i="9"/>
  <c r="CU80" i="9"/>
  <c r="CV80" i="9"/>
  <c r="CW80" i="9"/>
  <c r="BI81" i="9"/>
  <c r="BJ81" i="9"/>
  <c r="BK81" i="9"/>
  <c r="BL81" i="9"/>
  <c r="BM81" i="9"/>
  <c r="BN81" i="9"/>
  <c r="BO81" i="9"/>
  <c r="BP81" i="9"/>
  <c r="BQ81" i="9"/>
  <c r="BR81" i="9"/>
  <c r="BS81" i="9"/>
  <c r="BT81" i="9"/>
  <c r="BU81" i="9"/>
  <c r="BV81" i="9"/>
  <c r="BW81" i="9"/>
  <c r="BY81" i="9"/>
  <c r="BZ81" i="9"/>
  <c r="CA81" i="9"/>
  <c r="CB81" i="9"/>
  <c r="CC81" i="9"/>
  <c r="CD81" i="9"/>
  <c r="CF81" i="9"/>
  <c r="CG81" i="9"/>
  <c r="CH81" i="9"/>
  <c r="CI81" i="9"/>
  <c r="CJ81" i="9"/>
  <c r="CK81" i="9"/>
  <c r="CL81" i="9"/>
  <c r="CM81" i="9"/>
  <c r="CN81" i="9"/>
  <c r="CO81" i="9"/>
  <c r="CP81" i="9"/>
  <c r="CQ81" i="9"/>
  <c r="CR81" i="9"/>
  <c r="CS81" i="9"/>
  <c r="CT81" i="9"/>
  <c r="CU81" i="9"/>
  <c r="CV81" i="9"/>
  <c r="CW81" i="9"/>
  <c r="BI82" i="9"/>
  <c r="BJ82" i="9"/>
  <c r="BK82" i="9"/>
  <c r="BL82" i="9"/>
  <c r="BM82" i="9"/>
  <c r="BN82" i="9"/>
  <c r="BO82" i="9"/>
  <c r="BP82" i="9"/>
  <c r="BQ82" i="9"/>
  <c r="BR82" i="9"/>
  <c r="BS82" i="9"/>
  <c r="BT82" i="9"/>
  <c r="BU82" i="9"/>
  <c r="BV82" i="9"/>
  <c r="BW82" i="9"/>
  <c r="BY82" i="9"/>
  <c r="BZ82" i="9"/>
  <c r="CA82" i="9"/>
  <c r="CB82" i="9"/>
  <c r="CC82" i="9"/>
  <c r="CD82" i="9"/>
  <c r="CE82" i="9"/>
  <c r="CF82" i="9"/>
  <c r="CH82" i="9"/>
  <c r="CI82" i="9"/>
  <c r="CJ82" i="9"/>
  <c r="CK82" i="9"/>
  <c r="CL82" i="9"/>
  <c r="CM82" i="9"/>
  <c r="CN82" i="9"/>
  <c r="CO82" i="9"/>
  <c r="CP82" i="9"/>
  <c r="CQ82" i="9"/>
  <c r="CR82" i="9"/>
  <c r="CS82" i="9"/>
  <c r="CT82" i="9"/>
  <c r="CU82" i="9"/>
  <c r="CV82" i="9"/>
  <c r="CW82" i="9"/>
  <c r="BI83" i="9"/>
  <c r="BJ83" i="9"/>
  <c r="BK83" i="9"/>
  <c r="BL83" i="9"/>
  <c r="BM83" i="9"/>
  <c r="BN83" i="9"/>
  <c r="BO83" i="9"/>
  <c r="BP83" i="9"/>
  <c r="BQ83" i="9"/>
  <c r="BR83" i="9"/>
  <c r="BS83" i="9"/>
  <c r="BT83" i="9"/>
  <c r="BU83" i="9"/>
  <c r="BV83" i="9"/>
  <c r="BY83" i="9"/>
  <c r="BZ83" i="9"/>
  <c r="CA83" i="9"/>
  <c r="CB83" i="9"/>
  <c r="CC83" i="9"/>
  <c r="CD83" i="9"/>
  <c r="CE83" i="9"/>
  <c r="CF83" i="9"/>
  <c r="CG83" i="9"/>
  <c r="CH83" i="9"/>
  <c r="CI83" i="9"/>
  <c r="CJ83" i="9"/>
  <c r="CK83" i="9"/>
  <c r="CL83" i="9"/>
  <c r="CM83" i="9"/>
  <c r="CN83" i="9"/>
  <c r="CO83" i="9"/>
  <c r="CP83" i="9"/>
  <c r="CQ83" i="9"/>
  <c r="CR83" i="9"/>
  <c r="CS83" i="9"/>
  <c r="CT83" i="9"/>
  <c r="CU83" i="9"/>
  <c r="CV83" i="9"/>
  <c r="CW83" i="9"/>
  <c r="BI84" i="9"/>
  <c r="BJ84" i="9"/>
  <c r="BK84" i="9"/>
  <c r="BL84" i="9"/>
  <c r="BM84" i="9"/>
  <c r="BN84" i="9"/>
  <c r="BO84" i="9"/>
  <c r="BP84" i="9"/>
  <c r="BQ84" i="9"/>
  <c r="BR84" i="9"/>
  <c r="BS84" i="9"/>
  <c r="BT84" i="9"/>
  <c r="BU84" i="9"/>
  <c r="BV84" i="9"/>
  <c r="BW84" i="9"/>
  <c r="BY84" i="9"/>
  <c r="BZ84" i="9"/>
  <c r="CA84" i="9"/>
  <c r="CB84" i="9"/>
  <c r="CD84" i="9"/>
  <c r="CE84" i="9"/>
  <c r="CF84" i="9"/>
  <c r="CG84" i="9"/>
  <c r="CH84" i="9"/>
  <c r="CI84" i="9"/>
  <c r="CJ84" i="9"/>
  <c r="CK84" i="9"/>
  <c r="CL84" i="9"/>
  <c r="CM84" i="9"/>
  <c r="CN84" i="9"/>
  <c r="CO84" i="9"/>
  <c r="CP84" i="9"/>
  <c r="CQ84" i="9"/>
  <c r="CR84" i="9"/>
  <c r="CS84" i="9"/>
  <c r="CT84" i="9"/>
  <c r="CU84" i="9"/>
  <c r="CV84" i="9"/>
  <c r="CW84" i="9"/>
  <c r="BI85" i="9"/>
  <c r="BK85" i="9"/>
  <c r="BL85" i="9"/>
  <c r="BM85" i="9"/>
  <c r="BN85" i="9"/>
  <c r="BO85" i="9"/>
  <c r="BP85" i="9"/>
  <c r="BQ85" i="9"/>
  <c r="BR85" i="9"/>
  <c r="BS85" i="9"/>
  <c r="BT85" i="9"/>
  <c r="BU85" i="9"/>
  <c r="BV85" i="9"/>
  <c r="BW85" i="9"/>
  <c r="BY85" i="9"/>
  <c r="BZ85" i="9"/>
  <c r="CA85" i="9"/>
  <c r="CB85" i="9"/>
  <c r="CC85" i="9"/>
  <c r="CD85" i="9"/>
  <c r="CE85" i="9"/>
  <c r="CF85" i="9"/>
  <c r="CG85" i="9"/>
  <c r="CH85" i="9"/>
  <c r="CI85" i="9"/>
  <c r="CJ85" i="9"/>
  <c r="CK85" i="9"/>
  <c r="CL85" i="9"/>
  <c r="CM85" i="9"/>
  <c r="CN85" i="9"/>
  <c r="CO85" i="9"/>
  <c r="CP85" i="9"/>
  <c r="CQ85" i="9"/>
  <c r="CR85" i="9"/>
  <c r="CS85" i="9"/>
  <c r="CT85" i="9"/>
  <c r="CU85" i="9"/>
  <c r="CV85" i="9"/>
  <c r="CW85" i="9"/>
  <c r="BI53" i="9"/>
  <c r="BJ53" i="9"/>
  <c r="BK53" i="9"/>
  <c r="BL53" i="9"/>
  <c r="BM53" i="9"/>
  <c r="BO53" i="9"/>
  <c r="BP53" i="9"/>
  <c r="BQ53" i="9"/>
  <c r="BR53" i="9"/>
  <c r="BS53" i="9"/>
  <c r="BT53" i="9"/>
  <c r="BU53" i="9"/>
  <c r="BV53" i="9"/>
  <c r="BW53" i="9"/>
  <c r="BY53" i="9"/>
  <c r="BZ53" i="9"/>
  <c r="CA53" i="9"/>
  <c r="CB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CQ53" i="9"/>
  <c r="CR53" i="9"/>
  <c r="CS53" i="9"/>
  <c r="CT53" i="9"/>
  <c r="CU53" i="9"/>
  <c r="CV53" i="9"/>
  <c r="CW53" i="9"/>
  <c r="BI86" i="9"/>
  <c r="BJ86" i="9"/>
  <c r="BK86" i="9"/>
  <c r="BL86" i="9"/>
  <c r="BM86" i="9"/>
  <c r="BN86" i="9"/>
  <c r="BO86" i="9"/>
  <c r="BP86" i="9"/>
  <c r="BQ86" i="9"/>
  <c r="BR86" i="9"/>
  <c r="BS86" i="9"/>
  <c r="BT86" i="9"/>
  <c r="BU86" i="9"/>
  <c r="BV86" i="9"/>
  <c r="BW86" i="9"/>
  <c r="BY86" i="9"/>
  <c r="BZ86" i="9"/>
  <c r="CA86" i="9"/>
  <c r="CB86" i="9"/>
  <c r="CC86" i="9"/>
  <c r="CD86" i="9"/>
  <c r="CE86" i="9"/>
  <c r="CF86" i="9"/>
  <c r="CG86" i="9"/>
  <c r="CH86" i="9"/>
  <c r="CI86" i="9"/>
  <c r="CJ86" i="9"/>
  <c r="CK86" i="9"/>
  <c r="CL86" i="9"/>
  <c r="CM86" i="9"/>
  <c r="CN86" i="9"/>
  <c r="CO86" i="9"/>
  <c r="CP86" i="9"/>
  <c r="CQ86" i="9"/>
  <c r="CR86" i="9"/>
  <c r="CS86" i="9"/>
  <c r="CT86" i="9"/>
  <c r="CU86" i="9"/>
  <c r="CV86" i="9"/>
  <c r="CW86" i="9"/>
  <c r="BJ36" i="9"/>
  <c r="BK36" i="9"/>
  <c r="BL36" i="9"/>
  <c r="BM36" i="9"/>
  <c r="BN36" i="9"/>
  <c r="BO36" i="9"/>
  <c r="BP36" i="9"/>
  <c r="BQ36" i="9"/>
  <c r="BR36" i="9"/>
  <c r="BS36" i="9"/>
  <c r="BT36" i="9"/>
  <c r="BU36" i="9"/>
  <c r="BV36" i="9"/>
  <c r="BW36" i="9"/>
  <c r="BY36" i="9"/>
  <c r="BZ36" i="9"/>
  <c r="CA36" i="9"/>
  <c r="CB36" i="9"/>
  <c r="CC36" i="9"/>
  <c r="CD36" i="9"/>
  <c r="CE36" i="9"/>
  <c r="CF36" i="9"/>
  <c r="CG36" i="9"/>
  <c r="CH36" i="9"/>
  <c r="CI36" i="9"/>
  <c r="CJ36" i="9"/>
  <c r="CK36" i="9"/>
  <c r="CL36" i="9"/>
  <c r="CM36" i="9"/>
  <c r="CN36" i="9"/>
  <c r="CO36" i="9"/>
  <c r="CP36" i="9"/>
  <c r="CQ36" i="9"/>
  <c r="CR36" i="9"/>
  <c r="CS36" i="9"/>
  <c r="CT36" i="9"/>
  <c r="CU36" i="9"/>
  <c r="CV36" i="9"/>
  <c r="CW36" i="9"/>
  <c r="BI29" i="9"/>
  <c r="BJ29" i="9"/>
  <c r="BK29" i="9"/>
  <c r="BL29" i="9"/>
  <c r="BM29" i="9"/>
  <c r="BN29" i="9"/>
  <c r="BO29" i="9"/>
  <c r="BP29" i="9"/>
  <c r="BQ29" i="9"/>
  <c r="BR29" i="9"/>
  <c r="BS29" i="9"/>
  <c r="BT29" i="9"/>
  <c r="BU29" i="9"/>
  <c r="BV29" i="9"/>
  <c r="BW29" i="9"/>
  <c r="BY29" i="9"/>
  <c r="BZ29" i="9"/>
  <c r="CA29" i="9"/>
  <c r="CB29" i="9"/>
  <c r="CC29" i="9"/>
  <c r="CD29" i="9"/>
  <c r="CE29" i="9"/>
  <c r="CF29" i="9"/>
  <c r="CG29" i="9"/>
  <c r="CH29" i="9"/>
  <c r="CI29" i="9"/>
  <c r="CJ29" i="9"/>
  <c r="CK29" i="9"/>
  <c r="CL29" i="9"/>
  <c r="CM29" i="9"/>
  <c r="CN29" i="9"/>
  <c r="CO29" i="9"/>
  <c r="CP29" i="9"/>
  <c r="CQ29" i="9"/>
  <c r="CR29" i="9"/>
  <c r="CT29" i="9"/>
  <c r="CU29" i="9"/>
  <c r="CV29" i="9"/>
  <c r="CW29" i="9"/>
  <c r="BJ32" i="9"/>
  <c r="BK32" i="9"/>
  <c r="BL32" i="9"/>
  <c r="BM32" i="9"/>
  <c r="BN32" i="9"/>
  <c r="BO32" i="9"/>
  <c r="BP32" i="9"/>
  <c r="BQ32" i="9"/>
  <c r="BR32" i="9"/>
  <c r="BS32" i="9"/>
  <c r="BT32" i="9"/>
  <c r="BU32" i="9"/>
  <c r="BV32" i="9"/>
  <c r="BW32" i="9"/>
  <c r="BY32" i="9"/>
  <c r="BZ32" i="9"/>
  <c r="CA32" i="9"/>
  <c r="CB32" i="9"/>
  <c r="CC32" i="9"/>
  <c r="CD32" i="9"/>
  <c r="CE32" i="9"/>
  <c r="CF32" i="9"/>
  <c r="CG32" i="9"/>
  <c r="CH32" i="9"/>
  <c r="CI32" i="9"/>
  <c r="CJ32" i="9"/>
  <c r="CK32" i="9"/>
  <c r="CL32" i="9"/>
  <c r="CM32" i="9"/>
  <c r="CN32" i="9"/>
  <c r="CO32" i="9"/>
  <c r="CP32" i="9"/>
  <c r="CQ32" i="9"/>
  <c r="CR32" i="9"/>
  <c r="CS32" i="9"/>
  <c r="CT32" i="9"/>
  <c r="CU32" i="9"/>
  <c r="CV32" i="9"/>
  <c r="CW32" i="9"/>
  <c r="BI47" i="9"/>
  <c r="BJ47" i="9"/>
  <c r="BK47" i="9"/>
  <c r="BL47" i="9"/>
  <c r="BM47" i="9"/>
  <c r="BN47" i="9"/>
  <c r="BO47" i="9"/>
  <c r="BP47" i="9"/>
  <c r="BQ47" i="9"/>
  <c r="BR47" i="9"/>
  <c r="BS47" i="9"/>
  <c r="BT47" i="9"/>
  <c r="BU47" i="9"/>
  <c r="BV47" i="9"/>
  <c r="BW47" i="9"/>
  <c r="BY47" i="9"/>
  <c r="BZ47" i="9"/>
  <c r="CA47" i="9"/>
  <c r="CB47" i="9"/>
  <c r="CC47" i="9"/>
  <c r="CD47" i="9"/>
  <c r="CE47" i="9"/>
  <c r="CF47" i="9"/>
  <c r="CG47" i="9"/>
  <c r="CH47" i="9"/>
  <c r="CI47" i="9"/>
  <c r="CJ47" i="9"/>
  <c r="CK47" i="9"/>
  <c r="CL47" i="9"/>
  <c r="CM47" i="9"/>
  <c r="CN47" i="9"/>
  <c r="CO47" i="9"/>
  <c r="CP47" i="9"/>
  <c r="CQ47" i="9"/>
  <c r="CR47" i="9"/>
  <c r="CS47" i="9"/>
  <c r="CT47" i="9"/>
  <c r="CU47" i="9"/>
  <c r="CV47" i="9"/>
  <c r="CW47" i="9"/>
  <c r="BI43" i="9"/>
  <c r="BJ43" i="9"/>
  <c r="BK43" i="9"/>
  <c r="BL43" i="9"/>
  <c r="BO43" i="9"/>
  <c r="BP43" i="9"/>
  <c r="BQ43" i="9"/>
  <c r="BR43" i="9"/>
  <c r="BS43" i="9"/>
  <c r="BT43" i="9"/>
  <c r="BU43" i="9"/>
  <c r="BV43" i="9"/>
  <c r="BW43" i="9"/>
  <c r="BY43" i="9"/>
  <c r="BZ43" i="9"/>
  <c r="CA43" i="9"/>
  <c r="CB43" i="9"/>
  <c r="CC43" i="9"/>
  <c r="CD43" i="9"/>
  <c r="CE43" i="9"/>
  <c r="CF43" i="9"/>
  <c r="CG43" i="9"/>
  <c r="CH43" i="9"/>
  <c r="CI43" i="9"/>
  <c r="CJ43" i="9"/>
  <c r="CK43" i="9"/>
  <c r="CL43" i="9"/>
  <c r="CM43" i="9"/>
  <c r="CN43" i="9"/>
  <c r="CO43" i="9"/>
  <c r="CP43" i="9"/>
  <c r="CQ43" i="9"/>
  <c r="CR43" i="9"/>
  <c r="CS43" i="9"/>
  <c r="CT43" i="9"/>
  <c r="CU43" i="9"/>
  <c r="CV43" i="9"/>
  <c r="CW43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T54" i="9"/>
  <c r="CU54" i="9"/>
  <c r="CV54" i="9"/>
  <c r="CW54" i="9"/>
  <c r="BI30" i="9"/>
  <c r="BJ30" i="9"/>
  <c r="BK30" i="9"/>
  <c r="BL30" i="9"/>
  <c r="BM30" i="9"/>
  <c r="BN30" i="9"/>
  <c r="BO30" i="9"/>
  <c r="BP30" i="9"/>
  <c r="BQ30" i="9"/>
  <c r="BR30" i="9"/>
  <c r="BS30" i="9"/>
  <c r="BT30" i="9"/>
  <c r="BU30" i="9"/>
  <c r="BV30" i="9"/>
  <c r="BW30" i="9"/>
  <c r="BY30" i="9"/>
  <c r="BZ30" i="9"/>
  <c r="CA30" i="9"/>
  <c r="CB30" i="9"/>
  <c r="CC30" i="9"/>
  <c r="CD30" i="9"/>
  <c r="CE30" i="9"/>
  <c r="CF30" i="9"/>
  <c r="CG30" i="9"/>
  <c r="CH30" i="9"/>
  <c r="CI30" i="9"/>
  <c r="CJ30" i="9"/>
  <c r="CK30" i="9"/>
  <c r="CL30" i="9"/>
  <c r="CM30" i="9"/>
  <c r="CN30" i="9"/>
  <c r="CO30" i="9"/>
  <c r="CP30" i="9"/>
  <c r="CQ30" i="9"/>
  <c r="CR30" i="9"/>
  <c r="CS30" i="9"/>
  <c r="CT30" i="9"/>
  <c r="CU30" i="9"/>
  <c r="CV30" i="9"/>
  <c r="CW30" i="9"/>
  <c r="BI44" i="9"/>
  <c r="BJ44" i="9"/>
  <c r="BK44" i="9"/>
  <c r="BL44" i="9"/>
  <c r="BN44" i="9"/>
  <c r="BO44" i="9"/>
  <c r="BP44" i="9"/>
  <c r="BQ44" i="9"/>
  <c r="BR44" i="9"/>
  <c r="BS44" i="9"/>
  <c r="BT44" i="9"/>
  <c r="BU44" i="9"/>
  <c r="BV44" i="9"/>
  <c r="BW44" i="9"/>
  <c r="BY44" i="9"/>
  <c r="BZ44" i="9"/>
  <c r="CA44" i="9"/>
  <c r="CB44" i="9"/>
  <c r="CC44" i="9"/>
  <c r="CD44" i="9"/>
  <c r="CE44" i="9"/>
  <c r="CF44" i="9"/>
  <c r="CG44" i="9"/>
  <c r="CH44" i="9"/>
  <c r="CI44" i="9"/>
  <c r="CJ44" i="9"/>
  <c r="CK44" i="9"/>
  <c r="CL44" i="9"/>
  <c r="CM44" i="9"/>
  <c r="CN44" i="9"/>
  <c r="CO44" i="9"/>
  <c r="CP44" i="9"/>
  <c r="CQ44" i="9"/>
  <c r="CR44" i="9"/>
  <c r="CS44" i="9"/>
  <c r="CT44" i="9"/>
  <c r="CU44" i="9"/>
  <c r="CV44" i="9"/>
  <c r="CW44" i="9"/>
  <c r="BI87" i="9"/>
  <c r="BJ87" i="9"/>
  <c r="BK87" i="9"/>
  <c r="BL87" i="9"/>
  <c r="BM87" i="9"/>
  <c r="BN87" i="9"/>
  <c r="BP87" i="9"/>
  <c r="BQ87" i="9"/>
  <c r="BR87" i="9"/>
  <c r="BS87" i="9"/>
  <c r="BU87" i="9"/>
  <c r="BV87" i="9"/>
  <c r="BW87" i="9"/>
  <c r="BY87" i="9"/>
  <c r="BZ87" i="9"/>
  <c r="CA87" i="9"/>
  <c r="CB87" i="9"/>
  <c r="CC87" i="9"/>
  <c r="CD87" i="9"/>
  <c r="CE87" i="9"/>
  <c r="CF87" i="9"/>
  <c r="CG87" i="9"/>
  <c r="CH87" i="9"/>
  <c r="CI87" i="9"/>
  <c r="CJ87" i="9"/>
  <c r="CK87" i="9"/>
  <c r="CL87" i="9"/>
  <c r="CM87" i="9"/>
  <c r="CN87" i="9"/>
  <c r="CO87" i="9"/>
  <c r="CP87" i="9"/>
  <c r="CQ87" i="9"/>
  <c r="CR87" i="9"/>
  <c r="CS87" i="9"/>
  <c r="CT87" i="9"/>
  <c r="CU87" i="9"/>
  <c r="CV87" i="9"/>
  <c r="CW87" i="9"/>
  <c r="BI88" i="9"/>
  <c r="BJ88" i="9"/>
  <c r="BK88" i="9"/>
  <c r="BL88" i="9"/>
  <c r="BM88" i="9"/>
  <c r="BN88" i="9"/>
  <c r="BO88" i="9"/>
  <c r="BP88" i="9"/>
  <c r="BQ88" i="9"/>
  <c r="BR88" i="9"/>
  <c r="BS88" i="9"/>
  <c r="BT88" i="9"/>
  <c r="BU88" i="9"/>
  <c r="BV88" i="9"/>
  <c r="BW88" i="9"/>
  <c r="BY88" i="9"/>
  <c r="BZ88" i="9"/>
  <c r="CA88" i="9"/>
  <c r="CB88" i="9"/>
  <c r="CC88" i="9"/>
  <c r="CD88" i="9"/>
  <c r="CE88" i="9"/>
  <c r="CF88" i="9"/>
  <c r="CG88" i="9"/>
  <c r="CH88" i="9"/>
  <c r="CI88" i="9"/>
  <c r="CJ88" i="9"/>
  <c r="CK88" i="9"/>
  <c r="CL88" i="9"/>
  <c r="CM88" i="9"/>
  <c r="CN88" i="9"/>
  <c r="CO88" i="9"/>
  <c r="CP88" i="9"/>
  <c r="CQ88" i="9"/>
  <c r="CR88" i="9"/>
  <c r="CS88" i="9"/>
  <c r="CT88" i="9"/>
  <c r="CU88" i="9"/>
  <c r="CV88" i="9"/>
  <c r="CW88" i="9"/>
  <c r="BI89" i="9"/>
  <c r="BJ89" i="9"/>
  <c r="BK89" i="9"/>
  <c r="BL89" i="9"/>
  <c r="BM89" i="9"/>
  <c r="BN89" i="9"/>
  <c r="BO89" i="9"/>
  <c r="BP89" i="9"/>
  <c r="BQ89" i="9"/>
  <c r="BR89" i="9"/>
  <c r="BS89" i="9"/>
  <c r="BT89" i="9"/>
  <c r="BU89" i="9"/>
  <c r="BV89" i="9"/>
  <c r="BW89" i="9"/>
  <c r="BY89" i="9"/>
  <c r="BZ89" i="9"/>
  <c r="CA89" i="9"/>
  <c r="CB89" i="9"/>
  <c r="CC89" i="9"/>
  <c r="CD89" i="9"/>
  <c r="CE89" i="9"/>
  <c r="CF89" i="9"/>
  <c r="CG89" i="9"/>
  <c r="CH89" i="9"/>
  <c r="CI89" i="9"/>
  <c r="CJ89" i="9"/>
  <c r="CK89" i="9"/>
  <c r="CL89" i="9"/>
  <c r="CM89" i="9"/>
  <c r="CN89" i="9"/>
  <c r="CO89" i="9"/>
  <c r="CP89" i="9"/>
  <c r="CQ89" i="9"/>
  <c r="CR89" i="9"/>
  <c r="CS89" i="9"/>
  <c r="CT89" i="9"/>
  <c r="CU89" i="9"/>
  <c r="CV89" i="9"/>
  <c r="CW89" i="9"/>
  <c r="BI90" i="9"/>
  <c r="BJ90" i="9"/>
  <c r="BK90" i="9"/>
  <c r="BL90" i="9"/>
  <c r="BM90" i="9"/>
  <c r="BN90" i="9"/>
  <c r="BO90" i="9"/>
  <c r="BP90" i="9"/>
  <c r="BQ90" i="9"/>
  <c r="BR90" i="9"/>
  <c r="BS90" i="9"/>
  <c r="BT90" i="9"/>
  <c r="BU90" i="9"/>
  <c r="BV90" i="9"/>
  <c r="BW90" i="9"/>
  <c r="BY90" i="9"/>
  <c r="BZ90" i="9"/>
  <c r="CA90" i="9"/>
  <c r="CB90" i="9"/>
  <c r="CC90" i="9"/>
  <c r="CD90" i="9"/>
  <c r="CE90" i="9"/>
  <c r="CF90" i="9"/>
  <c r="CG90" i="9"/>
  <c r="CH90" i="9"/>
  <c r="CI90" i="9"/>
  <c r="CJ90" i="9"/>
  <c r="CK90" i="9"/>
  <c r="CL90" i="9"/>
  <c r="CM90" i="9"/>
  <c r="CN90" i="9"/>
  <c r="CO90" i="9"/>
  <c r="CP90" i="9"/>
  <c r="CQ90" i="9"/>
  <c r="CR90" i="9"/>
  <c r="CS90" i="9"/>
  <c r="CT90" i="9"/>
  <c r="CU90" i="9"/>
  <c r="CV90" i="9"/>
  <c r="CW90" i="9"/>
  <c r="BI91" i="9"/>
  <c r="BJ91" i="9"/>
  <c r="BK91" i="9"/>
  <c r="BL91" i="9"/>
  <c r="BM91" i="9"/>
  <c r="BN91" i="9"/>
  <c r="BO91" i="9"/>
  <c r="BP91" i="9"/>
  <c r="BQ91" i="9"/>
  <c r="BR91" i="9"/>
  <c r="BS91" i="9"/>
  <c r="BT91" i="9"/>
  <c r="BU91" i="9"/>
  <c r="BV91" i="9"/>
  <c r="BW91" i="9"/>
  <c r="BY91" i="9"/>
  <c r="BZ91" i="9"/>
  <c r="CA91" i="9"/>
  <c r="CB91" i="9"/>
  <c r="CC91" i="9"/>
  <c r="CD91" i="9"/>
  <c r="CE91" i="9"/>
  <c r="CF91" i="9"/>
  <c r="CG91" i="9"/>
  <c r="CH91" i="9"/>
  <c r="CI91" i="9"/>
  <c r="CJ91" i="9"/>
  <c r="CK91" i="9"/>
  <c r="CL91" i="9"/>
  <c r="CM91" i="9"/>
  <c r="CN91" i="9"/>
  <c r="CO91" i="9"/>
  <c r="CP91" i="9"/>
  <c r="CQ91" i="9"/>
  <c r="CR91" i="9"/>
  <c r="CS91" i="9"/>
  <c r="CT91" i="9"/>
  <c r="CU91" i="9"/>
  <c r="CV91" i="9"/>
  <c r="CW91" i="9"/>
  <c r="BI92" i="9"/>
  <c r="BJ92" i="9"/>
  <c r="BK92" i="9"/>
  <c r="BL92" i="9"/>
  <c r="BM92" i="9"/>
  <c r="BN92" i="9"/>
  <c r="BO92" i="9"/>
  <c r="BP92" i="9"/>
  <c r="BQ92" i="9"/>
  <c r="BR92" i="9"/>
  <c r="BS92" i="9"/>
  <c r="BT92" i="9"/>
  <c r="BU92" i="9"/>
  <c r="BV92" i="9"/>
  <c r="BW92" i="9"/>
  <c r="BY92" i="9"/>
  <c r="BZ92" i="9"/>
  <c r="CA92" i="9"/>
  <c r="CB92" i="9"/>
  <c r="CC92" i="9"/>
  <c r="CD92" i="9"/>
  <c r="CE92" i="9"/>
  <c r="CF92" i="9"/>
  <c r="CG92" i="9"/>
  <c r="CH92" i="9"/>
  <c r="CI92" i="9"/>
  <c r="CJ92" i="9"/>
  <c r="CK92" i="9"/>
  <c r="CL92" i="9"/>
  <c r="CM92" i="9"/>
  <c r="CN92" i="9"/>
  <c r="CO92" i="9"/>
  <c r="CP92" i="9"/>
  <c r="CQ92" i="9"/>
  <c r="CR92" i="9"/>
  <c r="CS92" i="9"/>
  <c r="CT92" i="9"/>
  <c r="CU92" i="9"/>
  <c r="CV92" i="9"/>
  <c r="CW92" i="9"/>
  <c r="BI93" i="9"/>
  <c r="BJ93" i="9"/>
  <c r="BK93" i="9"/>
  <c r="BL93" i="9"/>
  <c r="BM93" i="9"/>
  <c r="BN93" i="9"/>
  <c r="BO93" i="9"/>
  <c r="BP93" i="9"/>
  <c r="BQ93" i="9"/>
  <c r="BR93" i="9"/>
  <c r="BS93" i="9"/>
  <c r="BT93" i="9"/>
  <c r="BU93" i="9"/>
  <c r="BV93" i="9"/>
  <c r="BW93" i="9"/>
  <c r="BY93" i="9"/>
  <c r="BZ93" i="9"/>
  <c r="CA93" i="9"/>
  <c r="CB93" i="9"/>
  <c r="CC93" i="9"/>
  <c r="CD93" i="9"/>
  <c r="CE93" i="9"/>
  <c r="CF93" i="9"/>
  <c r="CG93" i="9"/>
  <c r="CH93" i="9"/>
  <c r="CI93" i="9"/>
  <c r="CJ93" i="9"/>
  <c r="CK93" i="9"/>
  <c r="CL93" i="9"/>
  <c r="CM93" i="9"/>
  <c r="CN93" i="9"/>
  <c r="CO93" i="9"/>
  <c r="CP93" i="9"/>
  <c r="CQ93" i="9"/>
  <c r="CR93" i="9"/>
  <c r="CS93" i="9"/>
  <c r="CT93" i="9"/>
  <c r="CU93" i="9"/>
  <c r="CV93" i="9"/>
  <c r="CW93" i="9"/>
  <c r="BI94" i="9"/>
  <c r="BJ94" i="9"/>
  <c r="BK94" i="9"/>
  <c r="BL94" i="9"/>
  <c r="BM94" i="9"/>
  <c r="BN94" i="9"/>
  <c r="BO94" i="9"/>
  <c r="BP94" i="9"/>
  <c r="BQ94" i="9"/>
  <c r="BR94" i="9"/>
  <c r="BS94" i="9"/>
  <c r="BT94" i="9"/>
  <c r="BU94" i="9"/>
  <c r="BV94" i="9"/>
  <c r="BW94" i="9"/>
  <c r="BY94" i="9"/>
  <c r="BZ94" i="9"/>
  <c r="CA94" i="9"/>
  <c r="CB94" i="9"/>
  <c r="CC94" i="9"/>
  <c r="CD94" i="9"/>
  <c r="CE94" i="9"/>
  <c r="CF94" i="9"/>
  <c r="CG94" i="9"/>
  <c r="CH94" i="9"/>
  <c r="CI94" i="9"/>
  <c r="CJ94" i="9"/>
  <c r="CK94" i="9"/>
  <c r="CL94" i="9"/>
  <c r="CM94" i="9"/>
  <c r="CN94" i="9"/>
  <c r="CO94" i="9"/>
  <c r="CP94" i="9"/>
  <c r="CQ94" i="9"/>
  <c r="CR94" i="9"/>
  <c r="CS94" i="9"/>
  <c r="CT94" i="9"/>
  <c r="CU94" i="9"/>
  <c r="CV94" i="9"/>
  <c r="CW94" i="9"/>
  <c r="BI95" i="9"/>
  <c r="BJ95" i="9"/>
  <c r="BK95" i="9"/>
  <c r="BL95" i="9"/>
  <c r="BM95" i="9"/>
  <c r="BN95" i="9"/>
  <c r="BO95" i="9"/>
  <c r="BP95" i="9"/>
  <c r="BQ95" i="9"/>
  <c r="BR95" i="9"/>
  <c r="BS95" i="9"/>
  <c r="BT95" i="9"/>
  <c r="BU95" i="9"/>
  <c r="BV95" i="9"/>
  <c r="BW95" i="9"/>
  <c r="BY95" i="9"/>
  <c r="BZ95" i="9"/>
  <c r="CA95" i="9"/>
  <c r="CB95" i="9"/>
  <c r="CC95" i="9"/>
  <c r="CD95" i="9"/>
  <c r="CE95" i="9"/>
  <c r="CF95" i="9"/>
  <c r="CG95" i="9"/>
  <c r="CH95" i="9"/>
  <c r="CI95" i="9"/>
  <c r="CJ95" i="9"/>
  <c r="CK95" i="9"/>
  <c r="CL95" i="9"/>
  <c r="CM95" i="9"/>
  <c r="CN95" i="9"/>
  <c r="CO95" i="9"/>
  <c r="CP95" i="9"/>
  <c r="CQ95" i="9"/>
  <c r="CR95" i="9"/>
  <c r="CS95" i="9"/>
  <c r="CT95" i="9"/>
  <c r="CU95" i="9"/>
  <c r="CV95" i="9"/>
  <c r="CW95" i="9"/>
  <c r="BI96" i="9"/>
  <c r="BJ96" i="9"/>
  <c r="BK96" i="9"/>
  <c r="BL96" i="9"/>
  <c r="BM96" i="9"/>
  <c r="BN96" i="9"/>
  <c r="BO96" i="9"/>
  <c r="BP96" i="9"/>
  <c r="BQ96" i="9"/>
  <c r="BR96" i="9"/>
  <c r="BS96" i="9"/>
  <c r="BT96" i="9"/>
  <c r="BU96" i="9"/>
  <c r="BV96" i="9"/>
  <c r="BW96" i="9"/>
  <c r="BY96" i="9"/>
  <c r="BZ96" i="9"/>
  <c r="CA96" i="9"/>
  <c r="CB96" i="9"/>
  <c r="CC96" i="9"/>
  <c r="CD96" i="9"/>
  <c r="CE96" i="9"/>
  <c r="CF96" i="9"/>
  <c r="CG96" i="9"/>
  <c r="CH96" i="9"/>
  <c r="CI96" i="9"/>
  <c r="CJ96" i="9"/>
  <c r="CK96" i="9"/>
  <c r="CL96" i="9"/>
  <c r="CM96" i="9"/>
  <c r="CN96" i="9"/>
  <c r="CO96" i="9"/>
  <c r="CP96" i="9"/>
  <c r="CQ96" i="9"/>
  <c r="CR96" i="9"/>
  <c r="CS96" i="9"/>
  <c r="CT96" i="9"/>
  <c r="CU96" i="9"/>
  <c r="CV96" i="9"/>
  <c r="CW96" i="9"/>
  <c r="BI97" i="9"/>
  <c r="BJ97" i="9"/>
  <c r="BK97" i="9"/>
  <c r="BL97" i="9"/>
  <c r="BM97" i="9"/>
  <c r="BN97" i="9"/>
  <c r="BO97" i="9"/>
  <c r="BP97" i="9"/>
  <c r="BQ97" i="9"/>
  <c r="BR97" i="9"/>
  <c r="BS97" i="9"/>
  <c r="BT97" i="9"/>
  <c r="BU97" i="9"/>
  <c r="BV97" i="9"/>
  <c r="BW97" i="9"/>
  <c r="BY97" i="9"/>
  <c r="BZ97" i="9"/>
  <c r="CA97" i="9"/>
  <c r="CB97" i="9"/>
  <c r="CC97" i="9"/>
  <c r="CD97" i="9"/>
  <c r="CE97" i="9"/>
  <c r="CF97" i="9"/>
  <c r="CG97" i="9"/>
  <c r="CH97" i="9"/>
  <c r="CI97" i="9"/>
  <c r="CJ97" i="9"/>
  <c r="CK97" i="9"/>
  <c r="CL97" i="9"/>
  <c r="CM97" i="9"/>
  <c r="CN97" i="9"/>
  <c r="CO97" i="9"/>
  <c r="CP97" i="9"/>
  <c r="CQ97" i="9"/>
  <c r="CR97" i="9"/>
  <c r="CS97" i="9"/>
  <c r="CT97" i="9"/>
  <c r="CU97" i="9"/>
  <c r="CV97" i="9"/>
  <c r="CW97" i="9"/>
  <c r="BI98" i="9"/>
  <c r="BJ98" i="9"/>
  <c r="BK98" i="9"/>
  <c r="BL98" i="9"/>
  <c r="BM98" i="9"/>
  <c r="BN98" i="9"/>
  <c r="BO98" i="9"/>
  <c r="BP98" i="9"/>
  <c r="BQ98" i="9"/>
  <c r="BR98" i="9"/>
  <c r="BS98" i="9"/>
  <c r="BT98" i="9"/>
  <c r="BU98" i="9"/>
  <c r="BV98" i="9"/>
  <c r="BW98" i="9"/>
  <c r="BY98" i="9"/>
  <c r="BZ98" i="9"/>
  <c r="CA98" i="9"/>
  <c r="CB98" i="9"/>
  <c r="CC98" i="9"/>
  <c r="CD98" i="9"/>
  <c r="CE98" i="9"/>
  <c r="CF98" i="9"/>
  <c r="CG98" i="9"/>
  <c r="CH98" i="9"/>
  <c r="CI98" i="9"/>
  <c r="CJ98" i="9"/>
  <c r="CK98" i="9"/>
  <c r="CL98" i="9"/>
  <c r="CM98" i="9"/>
  <c r="CN98" i="9"/>
  <c r="CO98" i="9"/>
  <c r="CP98" i="9"/>
  <c r="CQ98" i="9"/>
  <c r="CR98" i="9"/>
  <c r="CS98" i="9"/>
  <c r="CT98" i="9"/>
  <c r="CU98" i="9"/>
  <c r="CV98" i="9"/>
  <c r="CW98" i="9"/>
  <c r="BI99" i="9"/>
  <c r="BJ99" i="9"/>
  <c r="BK99" i="9"/>
  <c r="BL99" i="9"/>
  <c r="BM99" i="9"/>
  <c r="BN99" i="9"/>
  <c r="BO99" i="9"/>
  <c r="BP99" i="9"/>
  <c r="BQ99" i="9"/>
  <c r="BR99" i="9"/>
  <c r="BS99" i="9"/>
  <c r="BT99" i="9"/>
  <c r="BU99" i="9"/>
  <c r="BV99" i="9"/>
  <c r="BW99" i="9"/>
  <c r="BY99" i="9"/>
  <c r="BZ99" i="9"/>
  <c r="CA99" i="9"/>
  <c r="CB99" i="9"/>
  <c r="CC99" i="9"/>
  <c r="CD99" i="9"/>
  <c r="CE99" i="9"/>
  <c r="CF99" i="9"/>
  <c r="CG99" i="9"/>
  <c r="CH99" i="9"/>
  <c r="CI99" i="9"/>
  <c r="CJ99" i="9"/>
  <c r="CK99" i="9"/>
  <c r="CL99" i="9"/>
  <c r="CM99" i="9"/>
  <c r="CN99" i="9"/>
  <c r="CO99" i="9"/>
  <c r="CP99" i="9"/>
  <c r="CQ99" i="9"/>
  <c r="CR99" i="9"/>
  <c r="CS99" i="9"/>
  <c r="CT99" i="9"/>
  <c r="CU99" i="9"/>
  <c r="CV99" i="9"/>
  <c r="CW99" i="9"/>
  <c r="BI100" i="9"/>
  <c r="BJ100" i="9"/>
  <c r="BK100" i="9"/>
  <c r="BL100" i="9"/>
  <c r="BM100" i="9"/>
  <c r="BN100" i="9"/>
  <c r="BO100" i="9"/>
  <c r="BP100" i="9"/>
  <c r="BQ100" i="9"/>
  <c r="BR100" i="9"/>
  <c r="BS100" i="9"/>
  <c r="BT100" i="9"/>
  <c r="BU100" i="9"/>
  <c r="BV100" i="9"/>
  <c r="BW100" i="9"/>
  <c r="BY100" i="9"/>
  <c r="BZ100" i="9"/>
  <c r="CA100" i="9"/>
  <c r="CB100" i="9"/>
  <c r="CC100" i="9"/>
  <c r="CD100" i="9"/>
  <c r="CE100" i="9"/>
  <c r="CF100" i="9"/>
  <c r="CG100" i="9"/>
  <c r="CH100" i="9"/>
  <c r="CI100" i="9"/>
  <c r="CJ100" i="9"/>
  <c r="CK100" i="9"/>
  <c r="CL100" i="9"/>
  <c r="CM100" i="9"/>
  <c r="CN100" i="9"/>
  <c r="CO100" i="9"/>
  <c r="CP100" i="9"/>
  <c r="CQ100" i="9"/>
  <c r="CR100" i="9"/>
  <c r="CS100" i="9"/>
  <c r="CT100" i="9"/>
  <c r="CU100" i="9"/>
  <c r="CV100" i="9"/>
  <c r="CW100" i="9"/>
  <c r="BI101" i="9"/>
  <c r="BJ101" i="9"/>
  <c r="BK101" i="9"/>
  <c r="BL101" i="9"/>
  <c r="BM101" i="9"/>
  <c r="BN101" i="9"/>
  <c r="BO101" i="9"/>
  <c r="BP101" i="9"/>
  <c r="BQ101" i="9"/>
  <c r="BR101" i="9"/>
  <c r="BS101" i="9"/>
  <c r="BT101" i="9"/>
  <c r="BU101" i="9"/>
  <c r="BV101" i="9"/>
  <c r="BW101" i="9"/>
  <c r="BY101" i="9"/>
  <c r="BZ101" i="9"/>
  <c r="CA101" i="9"/>
  <c r="CB101" i="9"/>
  <c r="CC101" i="9"/>
  <c r="CD101" i="9"/>
  <c r="CE101" i="9"/>
  <c r="CF101" i="9"/>
  <c r="CG101" i="9"/>
  <c r="CH101" i="9"/>
  <c r="CI101" i="9"/>
  <c r="CJ101" i="9"/>
  <c r="CK101" i="9"/>
  <c r="CL101" i="9"/>
  <c r="CM101" i="9"/>
  <c r="CN101" i="9"/>
  <c r="CO101" i="9"/>
  <c r="CP101" i="9"/>
  <c r="CQ101" i="9"/>
  <c r="CR101" i="9"/>
  <c r="CS101" i="9"/>
  <c r="CT101" i="9"/>
  <c r="CU101" i="9"/>
  <c r="CV101" i="9"/>
  <c r="CW101" i="9"/>
  <c r="BI102" i="9"/>
  <c r="BJ102" i="9"/>
  <c r="BK102" i="9"/>
  <c r="BL102" i="9"/>
  <c r="BM102" i="9"/>
  <c r="BN102" i="9"/>
  <c r="BO102" i="9"/>
  <c r="BP102" i="9"/>
  <c r="BQ102" i="9"/>
  <c r="BR102" i="9"/>
  <c r="BS102" i="9"/>
  <c r="BT102" i="9"/>
  <c r="BU102" i="9"/>
  <c r="BV102" i="9"/>
  <c r="BW102" i="9"/>
  <c r="BY102" i="9"/>
  <c r="BZ102" i="9"/>
  <c r="CA102" i="9"/>
  <c r="CB102" i="9"/>
  <c r="CC102" i="9"/>
  <c r="CD102" i="9"/>
  <c r="CE102" i="9"/>
  <c r="CF102" i="9"/>
  <c r="CG102" i="9"/>
  <c r="CH102" i="9"/>
  <c r="CI102" i="9"/>
  <c r="CJ102" i="9"/>
  <c r="CK102" i="9"/>
  <c r="CL102" i="9"/>
  <c r="CM102" i="9"/>
  <c r="CN102" i="9"/>
  <c r="CO102" i="9"/>
  <c r="CP102" i="9"/>
  <c r="CQ102" i="9"/>
  <c r="CR102" i="9"/>
  <c r="CS102" i="9"/>
  <c r="CT102" i="9"/>
  <c r="CU102" i="9"/>
  <c r="CV102" i="9"/>
  <c r="CW102" i="9"/>
  <c r="BI103" i="9"/>
  <c r="BJ103" i="9"/>
  <c r="BK103" i="9"/>
  <c r="BL103" i="9"/>
  <c r="BM103" i="9"/>
  <c r="BN103" i="9"/>
  <c r="BO103" i="9"/>
  <c r="BP103" i="9"/>
  <c r="BQ103" i="9"/>
  <c r="BR103" i="9"/>
  <c r="BS103" i="9"/>
  <c r="BT103" i="9"/>
  <c r="BU103" i="9"/>
  <c r="BV103" i="9"/>
  <c r="BW103" i="9"/>
  <c r="BY103" i="9"/>
  <c r="BZ103" i="9"/>
  <c r="CA103" i="9"/>
  <c r="CB103" i="9"/>
  <c r="CC103" i="9"/>
  <c r="CD103" i="9"/>
  <c r="CE103" i="9"/>
  <c r="CF103" i="9"/>
  <c r="CG103" i="9"/>
  <c r="CH103" i="9"/>
  <c r="CI103" i="9"/>
  <c r="CJ103" i="9"/>
  <c r="CK103" i="9"/>
  <c r="CL103" i="9"/>
  <c r="CM103" i="9"/>
  <c r="CN103" i="9"/>
  <c r="CO103" i="9"/>
  <c r="CP103" i="9"/>
  <c r="CQ103" i="9"/>
  <c r="CR103" i="9"/>
  <c r="CS103" i="9"/>
  <c r="CT103" i="9"/>
  <c r="CU103" i="9"/>
  <c r="CV103" i="9"/>
  <c r="CW103" i="9"/>
  <c r="BI104" i="9"/>
  <c r="BJ104" i="9"/>
  <c r="BK104" i="9"/>
  <c r="BL104" i="9"/>
  <c r="BM104" i="9"/>
  <c r="BN104" i="9"/>
  <c r="BO104" i="9"/>
  <c r="BP104" i="9"/>
  <c r="BQ104" i="9"/>
  <c r="BR104" i="9"/>
  <c r="BS104" i="9"/>
  <c r="BT104" i="9"/>
  <c r="BU104" i="9"/>
  <c r="BV104" i="9"/>
  <c r="BW104" i="9"/>
  <c r="BY104" i="9"/>
  <c r="BZ104" i="9"/>
  <c r="CA104" i="9"/>
  <c r="CB104" i="9"/>
  <c r="CC104" i="9"/>
  <c r="CD104" i="9"/>
  <c r="CE104" i="9"/>
  <c r="CF104" i="9"/>
  <c r="CG104" i="9"/>
  <c r="CH104" i="9"/>
  <c r="CI104" i="9"/>
  <c r="CJ104" i="9"/>
  <c r="CK104" i="9"/>
  <c r="CL104" i="9"/>
  <c r="CM104" i="9"/>
  <c r="CN104" i="9"/>
  <c r="CO104" i="9"/>
  <c r="CP104" i="9"/>
  <c r="CQ104" i="9"/>
  <c r="CR104" i="9"/>
  <c r="CS104" i="9"/>
  <c r="CT104" i="9"/>
  <c r="CU104" i="9"/>
  <c r="CV104" i="9"/>
  <c r="CW104" i="9"/>
  <c r="BI105" i="9"/>
  <c r="BJ105" i="9"/>
  <c r="BK105" i="9"/>
  <c r="BL105" i="9"/>
  <c r="BM105" i="9"/>
  <c r="BN105" i="9"/>
  <c r="BO105" i="9"/>
  <c r="BP105" i="9"/>
  <c r="BQ105" i="9"/>
  <c r="BR105" i="9"/>
  <c r="BS105" i="9"/>
  <c r="BT105" i="9"/>
  <c r="BU105" i="9"/>
  <c r="BV105" i="9"/>
  <c r="BW105" i="9"/>
  <c r="BY105" i="9"/>
  <c r="BZ105" i="9"/>
  <c r="CA105" i="9"/>
  <c r="CB105" i="9"/>
  <c r="CC105" i="9"/>
  <c r="CD105" i="9"/>
  <c r="CE105" i="9"/>
  <c r="CF105" i="9"/>
  <c r="CG105" i="9"/>
  <c r="CH105" i="9"/>
  <c r="CI105" i="9"/>
  <c r="CJ105" i="9"/>
  <c r="CK105" i="9"/>
  <c r="CL105" i="9"/>
  <c r="CM105" i="9"/>
  <c r="CN105" i="9"/>
  <c r="CO105" i="9"/>
  <c r="CP105" i="9"/>
  <c r="CQ105" i="9"/>
  <c r="CR105" i="9"/>
  <c r="CS105" i="9"/>
  <c r="CT105" i="9"/>
  <c r="CU105" i="9"/>
  <c r="CV105" i="9"/>
  <c r="CW105" i="9"/>
  <c r="BI106" i="9"/>
  <c r="BJ106" i="9"/>
  <c r="BK106" i="9"/>
  <c r="BL106" i="9"/>
  <c r="BM106" i="9"/>
  <c r="BN106" i="9"/>
  <c r="BO106" i="9"/>
  <c r="BP106" i="9"/>
  <c r="BQ106" i="9"/>
  <c r="BR106" i="9"/>
  <c r="BS106" i="9"/>
  <c r="BT106" i="9"/>
  <c r="BU106" i="9"/>
  <c r="BV106" i="9"/>
  <c r="BW106" i="9"/>
  <c r="BY106" i="9"/>
  <c r="BZ106" i="9"/>
  <c r="CA106" i="9"/>
  <c r="CB106" i="9"/>
  <c r="CC106" i="9"/>
  <c r="CD106" i="9"/>
  <c r="CE106" i="9"/>
  <c r="CF106" i="9"/>
  <c r="CG106" i="9"/>
  <c r="CH106" i="9"/>
  <c r="CI106" i="9"/>
  <c r="CJ106" i="9"/>
  <c r="CK106" i="9"/>
  <c r="CL106" i="9"/>
  <c r="CM106" i="9"/>
  <c r="CN106" i="9"/>
  <c r="CO106" i="9"/>
  <c r="CP106" i="9"/>
  <c r="CQ106" i="9"/>
  <c r="CR106" i="9"/>
  <c r="CS106" i="9"/>
  <c r="CT106" i="9"/>
  <c r="CU106" i="9"/>
  <c r="CV106" i="9"/>
  <c r="CW106" i="9"/>
  <c r="BJ24" i="9"/>
  <c r="BK24" i="9"/>
  <c r="BL24" i="9"/>
  <c r="BM24" i="9"/>
  <c r="BN24" i="9"/>
  <c r="BO24" i="9"/>
  <c r="BP24" i="9"/>
  <c r="BQ24" i="9"/>
  <c r="BR24" i="9"/>
  <c r="BS24" i="9"/>
  <c r="BT24" i="9"/>
  <c r="BU24" i="9"/>
  <c r="BV24" i="9"/>
  <c r="BW24" i="9"/>
  <c r="BY24" i="9"/>
  <c r="BZ24" i="9"/>
  <c r="CA24" i="9"/>
  <c r="CB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CQ24" i="9"/>
  <c r="CR24" i="9"/>
  <c r="CS24" i="9"/>
  <c r="CT24" i="9"/>
  <c r="CU24" i="9"/>
  <c r="CV24" i="9"/>
  <c r="CW24" i="9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E24" i="2"/>
  <c r="CF24" i="2"/>
  <c r="CG24" i="2"/>
  <c r="CH24" i="2"/>
  <c r="CI24" i="2"/>
  <c r="CJ24" i="2"/>
  <c r="CK24" i="2"/>
  <c r="CL24" i="2"/>
  <c r="CM24" i="2"/>
  <c r="CN24" i="2"/>
  <c r="CO24" i="2"/>
  <c r="CQ24" i="2"/>
  <c r="CR24" i="2"/>
  <c r="CS24" i="2"/>
  <c r="CT24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F28" i="2"/>
  <c r="CG28" i="2"/>
  <c r="CI28" i="2"/>
  <c r="CK28" i="2"/>
  <c r="CM28" i="2"/>
  <c r="CN28" i="2"/>
  <c r="CO28" i="2"/>
  <c r="CQ28" i="2"/>
  <c r="CR28" i="2"/>
  <c r="CS28" i="2"/>
  <c r="BG41" i="2"/>
  <c r="BH41" i="2"/>
  <c r="BI41" i="2"/>
  <c r="BJ41" i="2"/>
  <c r="BK41" i="2"/>
  <c r="BM41" i="2"/>
  <c r="BO41" i="2"/>
  <c r="BP41" i="2"/>
  <c r="BQ41" i="2"/>
  <c r="BS41" i="2"/>
  <c r="BT41" i="2"/>
  <c r="BU41" i="2"/>
  <c r="BW41" i="2"/>
  <c r="BX41" i="2"/>
  <c r="BY41" i="2"/>
  <c r="CA41" i="2"/>
  <c r="CB41" i="2"/>
  <c r="CC41" i="2"/>
  <c r="CE41" i="2"/>
  <c r="CF41" i="2"/>
  <c r="CG41" i="2"/>
  <c r="CI41" i="2"/>
  <c r="CJ41" i="2"/>
  <c r="CK41" i="2"/>
  <c r="CM41" i="2"/>
  <c r="CN41" i="2"/>
  <c r="CO41" i="2"/>
  <c r="CQ41" i="2"/>
  <c r="CR41" i="2"/>
  <c r="CS41" i="2"/>
  <c r="BG45" i="2"/>
  <c r="BH45" i="2"/>
  <c r="BI45" i="2"/>
  <c r="BJ45" i="2"/>
  <c r="BK45" i="2"/>
  <c r="BL45" i="2"/>
  <c r="BM45" i="2"/>
  <c r="BO45" i="2"/>
  <c r="BP45" i="2"/>
  <c r="BQ45" i="2"/>
  <c r="BS45" i="2"/>
  <c r="BT45" i="2"/>
  <c r="BU45" i="2"/>
  <c r="BW45" i="2"/>
  <c r="BX45" i="2"/>
  <c r="BY45" i="2"/>
  <c r="CA45" i="2"/>
  <c r="CB45" i="2"/>
  <c r="CC45" i="2"/>
  <c r="CE45" i="2"/>
  <c r="CG45" i="2"/>
  <c r="CI45" i="2"/>
  <c r="CJ45" i="2"/>
  <c r="CK45" i="2"/>
  <c r="CM45" i="2"/>
  <c r="CO45" i="2"/>
  <c r="CQ45" i="2"/>
  <c r="CR45" i="2"/>
  <c r="CS45" i="2"/>
  <c r="BG30" i="2"/>
  <c r="BH30" i="2"/>
  <c r="BI30" i="2"/>
  <c r="BJ30" i="2"/>
  <c r="BK30" i="2"/>
  <c r="BL30" i="2"/>
  <c r="BM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Q30" i="2"/>
  <c r="CR30" i="2"/>
  <c r="CS30" i="2"/>
  <c r="CT30" i="2"/>
  <c r="BG40" i="2"/>
  <c r="BH40" i="2"/>
  <c r="BI40" i="2"/>
  <c r="BJ40" i="2"/>
  <c r="BK40" i="2"/>
  <c r="BL40" i="2"/>
  <c r="BO40" i="2"/>
  <c r="BP40" i="2"/>
  <c r="BQ40" i="2"/>
  <c r="BS40" i="2"/>
  <c r="BT40" i="2"/>
  <c r="BU40" i="2"/>
  <c r="BW40" i="2"/>
  <c r="BX40" i="2"/>
  <c r="BY40" i="2"/>
  <c r="CA40" i="2"/>
  <c r="CB40" i="2"/>
  <c r="CC40" i="2"/>
  <c r="CE40" i="2"/>
  <c r="CF40" i="2"/>
  <c r="CG40" i="2"/>
  <c r="CI40" i="2"/>
  <c r="CJ40" i="2"/>
  <c r="CK40" i="2"/>
  <c r="CM40" i="2"/>
  <c r="CN40" i="2"/>
  <c r="CO40" i="2"/>
  <c r="CQ40" i="2"/>
  <c r="CR40" i="2"/>
  <c r="CS40" i="2"/>
  <c r="BG54" i="2"/>
  <c r="BH54" i="2"/>
  <c r="BI54" i="2"/>
  <c r="BJ54" i="2"/>
  <c r="BK54" i="2"/>
  <c r="BL54" i="2"/>
  <c r="BM54" i="2"/>
  <c r="BO54" i="2"/>
  <c r="BQ54" i="2"/>
  <c r="BS54" i="2"/>
  <c r="BT54" i="2"/>
  <c r="BU54" i="2"/>
  <c r="BW54" i="2"/>
  <c r="BX54" i="2"/>
  <c r="BY54" i="2"/>
  <c r="CB54" i="2"/>
  <c r="CC54" i="2"/>
  <c r="CE54" i="2"/>
  <c r="CF54" i="2"/>
  <c r="CG54" i="2"/>
  <c r="CI54" i="2"/>
  <c r="CJ54" i="2"/>
  <c r="CK54" i="2"/>
  <c r="CM54" i="2"/>
  <c r="CN54" i="2"/>
  <c r="CO54" i="2"/>
  <c r="CQ54" i="2"/>
  <c r="CR54" i="2"/>
  <c r="CS54" i="2"/>
  <c r="BG55" i="2"/>
  <c r="BH55" i="2"/>
  <c r="BI55" i="2"/>
  <c r="BJ55" i="2"/>
  <c r="BK55" i="2"/>
  <c r="BL55" i="2"/>
  <c r="BM55" i="2"/>
  <c r="BO55" i="2"/>
  <c r="BQ55" i="2"/>
  <c r="BS55" i="2"/>
  <c r="BT55" i="2"/>
  <c r="BU55" i="2"/>
  <c r="BW55" i="2"/>
  <c r="BX55" i="2"/>
  <c r="BY55" i="2"/>
  <c r="CA55" i="2"/>
  <c r="CB55" i="2"/>
  <c r="CC55" i="2"/>
  <c r="CE55" i="2"/>
  <c r="CF55" i="2"/>
  <c r="CG55" i="2"/>
  <c r="CI55" i="2"/>
  <c r="CJ55" i="2"/>
  <c r="CK55" i="2"/>
  <c r="CM55" i="2"/>
  <c r="CN55" i="2"/>
  <c r="CO55" i="2"/>
  <c r="CQ55" i="2"/>
  <c r="CR55" i="2"/>
  <c r="CS55" i="2"/>
  <c r="BG36" i="2"/>
  <c r="BH36" i="2"/>
  <c r="BI36" i="2"/>
  <c r="BJ36" i="2"/>
  <c r="BK36" i="2"/>
  <c r="BL36" i="2"/>
  <c r="BM36" i="2"/>
  <c r="BO36" i="2"/>
  <c r="BP36" i="2"/>
  <c r="BQ36" i="2"/>
  <c r="BS36" i="2"/>
  <c r="BT36" i="2"/>
  <c r="BU36" i="2"/>
  <c r="BW36" i="2"/>
  <c r="BX36" i="2"/>
  <c r="BY36" i="2"/>
  <c r="CA36" i="2"/>
  <c r="CB36" i="2"/>
  <c r="CC36" i="2"/>
  <c r="CE36" i="2"/>
  <c r="CF36" i="2"/>
  <c r="CG36" i="2"/>
  <c r="CI36" i="2"/>
  <c r="CJ36" i="2"/>
  <c r="CK36" i="2"/>
  <c r="CM36" i="2"/>
  <c r="CN36" i="2"/>
  <c r="CO36" i="2"/>
  <c r="CQ36" i="2"/>
  <c r="CS36" i="2"/>
  <c r="BG46" i="2"/>
  <c r="BH46" i="2"/>
  <c r="BI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Q31" i="2"/>
  <c r="CR31" i="2"/>
  <c r="CS31" i="2"/>
  <c r="CT31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E57" i="2"/>
  <c r="CF57" i="2"/>
  <c r="CG57" i="2"/>
  <c r="CH57" i="2"/>
  <c r="CI57" i="2"/>
  <c r="CK57" i="2"/>
  <c r="CL57" i="2"/>
  <c r="CM57" i="2"/>
  <c r="CN57" i="2"/>
  <c r="CO57" i="2"/>
  <c r="CQ57" i="2"/>
  <c r="CR57" i="2"/>
  <c r="CS57" i="2"/>
  <c r="CT57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E58" i="2"/>
  <c r="CF58" i="2"/>
  <c r="CG58" i="2"/>
  <c r="CH58" i="2"/>
  <c r="CI58" i="2"/>
  <c r="CJ58" i="2"/>
  <c r="CK58" i="2"/>
  <c r="CL58" i="2"/>
  <c r="CM58" i="2"/>
  <c r="CN58" i="2"/>
  <c r="CO58" i="2"/>
  <c r="CQ58" i="2"/>
  <c r="CR58" i="2"/>
  <c r="CS58" i="2"/>
  <c r="CT58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U42" i="2"/>
  <c r="BW42" i="2"/>
  <c r="BX42" i="2"/>
  <c r="BY42" i="2"/>
  <c r="CA42" i="2"/>
  <c r="CB42" i="2"/>
  <c r="CC42" i="2"/>
  <c r="CE42" i="2"/>
  <c r="CF42" i="2"/>
  <c r="CG42" i="2"/>
  <c r="CI42" i="2"/>
  <c r="CJ42" i="2"/>
  <c r="CK42" i="2"/>
  <c r="CM42" i="2"/>
  <c r="CN42" i="2"/>
  <c r="CO42" i="2"/>
  <c r="CQ42" i="2"/>
  <c r="CR42" i="2"/>
  <c r="CS42" i="2"/>
  <c r="BG25" i="2"/>
  <c r="BH25" i="2"/>
  <c r="BI25" i="2"/>
  <c r="BJ25" i="2"/>
  <c r="BK25" i="2"/>
  <c r="BL25" i="2"/>
  <c r="BM25" i="2"/>
  <c r="BO25" i="2"/>
  <c r="BP25" i="2"/>
  <c r="BQ25" i="2"/>
  <c r="BS25" i="2"/>
  <c r="BT25" i="2"/>
  <c r="BU25" i="2"/>
  <c r="BW25" i="2"/>
  <c r="BX25" i="2"/>
  <c r="BY25" i="2"/>
  <c r="CA25" i="2"/>
  <c r="CB25" i="2"/>
  <c r="CC25" i="2"/>
  <c r="CE25" i="2"/>
  <c r="CF25" i="2"/>
  <c r="CG25" i="2"/>
  <c r="CI25" i="2"/>
  <c r="CJ25" i="2"/>
  <c r="CK25" i="2"/>
  <c r="CM25" i="2"/>
  <c r="CN25" i="2"/>
  <c r="CO25" i="2"/>
  <c r="CQ25" i="2"/>
  <c r="CR25" i="2"/>
  <c r="CS25" i="2"/>
  <c r="BG59" i="2"/>
  <c r="BH59" i="2"/>
  <c r="BI59" i="2"/>
  <c r="BJ59" i="2"/>
  <c r="BK59" i="2"/>
  <c r="BL59" i="2"/>
  <c r="BM59" i="2"/>
  <c r="BO59" i="2"/>
  <c r="BP59" i="2"/>
  <c r="BQ59" i="2"/>
  <c r="BS59" i="2"/>
  <c r="BT59" i="2"/>
  <c r="BU59" i="2"/>
  <c r="BW59" i="2"/>
  <c r="BX59" i="2"/>
  <c r="BY59" i="2"/>
  <c r="CA59" i="2"/>
  <c r="CB59" i="2"/>
  <c r="CC59" i="2"/>
  <c r="CE59" i="2"/>
  <c r="CF59" i="2"/>
  <c r="CG59" i="2"/>
  <c r="CI59" i="2"/>
  <c r="CJ59" i="2"/>
  <c r="CK59" i="2"/>
  <c r="CM59" i="2"/>
  <c r="CN59" i="2"/>
  <c r="CO59" i="2"/>
  <c r="CQ59" i="2"/>
  <c r="CR59" i="2"/>
  <c r="CS59" i="2"/>
  <c r="BG60" i="2"/>
  <c r="BH60" i="2"/>
  <c r="BI60" i="2"/>
  <c r="BJ60" i="2"/>
  <c r="BK60" i="2"/>
  <c r="BL60" i="2"/>
  <c r="BM60" i="2"/>
  <c r="BO60" i="2"/>
  <c r="BP60" i="2"/>
  <c r="BQ60" i="2"/>
  <c r="BS60" i="2"/>
  <c r="BT60" i="2"/>
  <c r="BU60" i="2"/>
  <c r="BW60" i="2"/>
  <c r="BX60" i="2"/>
  <c r="BY60" i="2"/>
  <c r="CA60" i="2"/>
  <c r="CB60" i="2"/>
  <c r="CC60" i="2"/>
  <c r="CE60" i="2"/>
  <c r="CF60" i="2"/>
  <c r="CG60" i="2"/>
  <c r="CI60" i="2"/>
  <c r="CJ60" i="2"/>
  <c r="CK60" i="2"/>
  <c r="CM60" i="2"/>
  <c r="CN60" i="2"/>
  <c r="CO60" i="2"/>
  <c r="CQ60" i="2"/>
  <c r="CR60" i="2"/>
  <c r="CS60" i="2"/>
  <c r="BG61" i="2"/>
  <c r="BH61" i="2"/>
  <c r="BI61" i="2"/>
  <c r="BJ61" i="2"/>
  <c r="BK61" i="2"/>
  <c r="BL61" i="2"/>
  <c r="BM61" i="2"/>
  <c r="BO61" i="2"/>
  <c r="BP61" i="2"/>
  <c r="BQ61" i="2"/>
  <c r="BS61" i="2"/>
  <c r="BT61" i="2"/>
  <c r="BU61" i="2"/>
  <c r="BW61" i="2"/>
  <c r="BX61" i="2"/>
  <c r="BY61" i="2"/>
  <c r="CA61" i="2"/>
  <c r="CB61" i="2"/>
  <c r="CC61" i="2"/>
  <c r="CE61" i="2"/>
  <c r="CF61" i="2"/>
  <c r="CG61" i="2"/>
  <c r="CI61" i="2"/>
  <c r="CJ61" i="2"/>
  <c r="CK61" i="2"/>
  <c r="CM61" i="2"/>
  <c r="CN61" i="2"/>
  <c r="CO61" i="2"/>
  <c r="CQ61" i="2"/>
  <c r="CR61" i="2"/>
  <c r="CS61" i="2"/>
  <c r="BG32" i="2"/>
  <c r="BH32" i="2"/>
  <c r="BI32" i="2"/>
  <c r="BJ32" i="2"/>
  <c r="BK32" i="2"/>
  <c r="BL32" i="2"/>
  <c r="BM32" i="2"/>
  <c r="BO32" i="2"/>
  <c r="BP32" i="2"/>
  <c r="BQ32" i="2"/>
  <c r="BS32" i="2"/>
  <c r="BT32" i="2"/>
  <c r="BU32" i="2"/>
  <c r="BW32" i="2"/>
  <c r="BX32" i="2"/>
  <c r="BY32" i="2"/>
  <c r="CA32" i="2"/>
  <c r="CB32" i="2"/>
  <c r="CC32" i="2"/>
  <c r="CE32" i="2"/>
  <c r="CF32" i="2"/>
  <c r="CG32" i="2"/>
  <c r="CI32" i="2"/>
  <c r="CJ32" i="2"/>
  <c r="CK32" i="2"/>
  <c r="CM32" i="2"/>
  <c r="CN32" i="2"/>
  <c r="CO32" i="2"/>
  <c r="CQ32" i="2"/>
  <c r="CR32" i="2"/>
  <c r="CS32" i="2"/>
  <c r="BG62" i="2"/>
  <c r="BH62" i="2"/>
  <c r="BI62" i="2"/>
  <c r="BJ62" i="2"/>
  <c r="BK62" i="2"/>
  <c r="BL62" i="2"/>
  <c r="BM62" i="2"/>
  <c r="BO62" i="2"/>
  <c r="BP62" i="2"/>
  <c r="BQ62" i="2"/>
  <c r="BS62" i="2"/>
  <c r="BU62" i="2"/>
  <c r="BV62" i="2"/>
  <c r="BW62" i="2"/>
  <c r="BX62" i="2"/>
  <c r="BY62" i="2"/>
  <c r="BZ62" i="2"/>
  <c r="CA62" i="2"/>
  <c r="CB62" i="2"/>
  <c r="CC62" i="2"/>
  <c r="CE62" i="2"/>
  <c r="CF62" i="2"/>
  <c r="CG62" i="2"/>
  <c r="CH62" i="2"/>
  <c r="CI62" i="2"/>
  <c r="CJ62" i="2"/>
  <c r="CK62" i="2"/>
  <c r="CL62" i="2"/>
  <c r="CM62" i="2"/>
  <c r="CN62" i="2"/>
  <c r="CO62" i="2"/>
  <c r="CQ62" i="2"/>
  <c r="CR62" i="2"/>
  <c r="CS62" i="2"/>
  <c r="CT62" i="2"/>
  <c r="BG63" i="2"/>
  <c r="BH63" i="2"/>
  <c r="BI63" i="2"/>
  <c r="BJ63" i="2"/>
  <c r="BK63" i="2"/>
  <c r="BL63" i="2"/>
  <c r="BO63" i="2"/>
  <c r="BP63" i="2"/>
  <c r="BQ63" i="2"/>
  <c r="BS63" i="2"/>
  <c r="BT63" i="2"/>
  <c r="BU63" i="2"/>
  <c r="BW63" i="2"/>
  <c r="BX63" i="2"/>
  <c r="BY63" i="2"/>
  <c r="CA63" i="2"/>
  <c r="CB63" i="2"/>
  <c r="CC63" i="2"/>
  <c r="CE63" i="2"/>
  <c r="CF63" i="2"/>
  <c r="CG63" i="2"/>
  <c r="CI63" i="2"/>
  <c r="CJ63" i="2"/>
  <c r="CK63" i="2"/>
  <c r="CM63" i="2"/>
  <c r="CN63" i="2"/>
  <c r="CO63" i="2"/>
  <c r="CQ63" i="2"/>
  <c r="CR63" i="2"/>
  <c r="CS63" i="2"/>
  <c r="BG64" i="2"/>
  <c r="BH64" i="2"/>
  <c r="BI64" i="2"/>
  <c r="BJ64" i="2"/>
  <c r="BK64" i="2"/>
  <c r="BL64" i="2"/>
  <c r="BM64" i="2"/>
  <c r="BO64" i="2"/>
  <c r="BP64" i="2"/>
  <c r="BQ64" i="2"/>
  <c r="BS64" i="2"/>
  <c r="BT64" i="2"/>
  <c r="BU64" i="2"/>
  <c r="BW64" i="2"/>
  <c r="BX64" i="2"/>
  <c r="BY64" i="2"/>
  <c r="CA64" i="2"/>
  <c r="CB64" i="2"/>
  <c r="CC64" i="2"/>
  <c r="CE64" i="2"/>
  <c r="CG64" i="2"/>
  <c r="CI64" i="2"/>
  <c r="CJ64" i="2"/>
  <c r="CK64" i="2"/>
  <c r="CM64" i="2"/>
  <c r="CN64" i="2"/>
  <c r="CO64" i="2"/>
  <c r="CQ64" i="2"/>
  <c r="CR64" i="2"/>
  <c r="CS64" i="2"/>
  <c r="BG27" i="2"/>
  <c r="BH27" i="2"/>
  <c r="BI27" i="2"/>
  <c r="BJ27" i="2"/>
  <c r="BK27" i="2"/>
  <c r="BL27" i="2"/>
  <c r="BM27" i="2"/>
  <c r="BO27" i="2"/>
  <c r="BP27" i="2"/>
  <c r="BQ27" i="2"/>
  <c r="BS27" i="2"/>
  <c r="BT27" i="2"/>
  <c r="BU27" i="2"/>
  <c r="BW27" i="2"/>
  <c r="BX27" i="2"/>
  <c r="BY27" i="2"/>
  <c r="CA27" i="2"/>
  <c r="CB27" i="2"/>
  <c r="CC27" i="2"/>
  <c r="CE27" i="2"/>
  <c r="CF27" i="2"/>
  <c r="CI27" i="2"/>
  <c r="CJ27" i="2"/>
  <c r="CK27" i="2"/>
  <c r="CM27" i="2"/>
  <c r="CN27" i="2"/>
  <c r="CO27" i="2"/>
  <c r="CQ27" i="2"/>
  <c r="CR27" i="2"/>
  <c r="CS27" i="2"/>
  <c r="BG65" i="2"/>
  <c r="BH65" i="2"/>
  <c r="BI65" i="2"/>
  <c r="BJ65" i="2"/>
  <c r="BK65" i="2"/>
  <c r="BL65" i="2"/>
  <c r="BM65" i="2"/>
  <c r="BO65" i="2"/>
  <c r="BP65" i="2"/>
  <c r="BQ65" i="2"/>
  <c r="BS65" i="2"/>
  <c r="BT65" i="2"/>
  <c r="BU65" i="2"/>
  <c r="BW65" i="2"/>
  <c r="BX65" i="2"/>
  <c r="BY65" i="2"/>
  <c r="CA65" i="2"/>
  <c r="CB65" i="2"/>
  <c r="CC65" i="2"/>
  <c r="CE65" i="2"/>
  <c r="CF65" i="2"/>
  <c r="CH65" i="2"/>
  <c r="CI65" i="2"/>
  <c r="CJ65" i="2"/>
  <c r="CK65" i="2"/>
  <c r="CL65" i="2"/>
  <c r="CM65" i="2"/>
  <c r="CN65" i="2"/>
  <c r="CO65" i="2"/>
  <c r="CQ65" i="2"/>
  <c r="CR65" i="2"/>
  <c r="CS65" i="2"/>
  <c r="CT65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T66" i="2"/>
  <c r="BU66" i="2"/>
  <c r="BW66" i="2"/>
  <c r="BX66" i="2"/>
  <c r="BY66" i="2"/>
  <c r="CA66" i="2"/>
  <c r="CB66" i="2"/>
  <c r="CC66" i="2"/>
  <c r="CE66" i="2"/>
  <c r="CF66" i="2"/>
  <c r="CG66" i="2"/>
  <c r="CI66" i="2"/>
  <c r="CJ66" i="2"/>
  <c r="CK66" i="2"/>
  <c r="CM66" i="2"/>
  <c r="CN66" i="2"/>
  <c r="CO66" i="2"/>
  <c r="CQ66" i="2"/>
  <c r="CR66" i="2"/>
  <c r="CS66" i="2"/>
  <c r="BG67" i="2"/>
  <c r="BH67" i="2"/>
  <c r="BI67" i="2"/>
  <c r="BJ67" i="2"/>
  <c r="BK67" i="2"/>
  <c r="BL67" i="2"/>
  <c r="BM67" i="2"/>
  <c r="BP67" i="2"/>
  <c r="BQ67" i="2"/>
  <c r="BS67" i="2"/>
  <c r="BT67" i="2"/>
  <c r="BU67" i="2"/>
  <c r="BW67" i="2"/>
  <c r="BX67" i="2"/>
  <c r="BY67" i="2"/>
  <c r="CA67" i="2"/>
  <c r="CB67" i="2"/>
  <c r="CC67" i="2"/>
  <c r="CE67" i="2"/>
  <c r="CF67" i="2"/>
  <c r="CG67" i="2"/>
  <c r="CI67" i="2"/>
  <c r="CJ67" i="2"/>
  <c r="CK67" i="2"/>
  <c r="CM67" i="2"/>
  <c r="CN67" i="2"/>
  <c r="CO67" i="2"/>
  <c r="CQ67" i="2"/>
  <c r="CR67" i="2"/>
  <c r="CS67" i="2"/>
  <c r="BG68" i="2"/>
  <c r="BH68" i="2"/>
  <c r="BI68" i="2"/>
  <c r="BJ68" i="2"/>
  <c r="BK68" i="2"/>
  <c r="BL68" i="2"/>
  <c r="BM68" i="2"/>
  <c r="BO68" i="2"/>
  <c r="BQ68" i="2"/>
  <c r="BS68" i="2"/>
  <c r="BT68" i="2"/>
  <c r="BU68" i="2"/>
  <c r="BW68" i="2"/>
  <c r="BX68" i="2"/>
  <c r="BY68" i="2"/>
  <c r="CA68" i="2"/>
  <c r="CB68" i="2"/>
  <c r="CC68" i="2"/>
  <c r="CE68" i="2"/>
  <c r="CF68" i="2"/>
  <c r="CG68" i="2"/>
  <c r="CI68" i="2"/>
  <c r="CJ68" i="2"/>
  <c r="CK68" i="2"/>
  <c r="CM68" i="2"/>
  <c r="CN68" i="2"/>
  <c r="CO68" i="2"/>
  <c r="CQ68" i="2"/>
  <c r="CR68" i="2"/>
  <c r="CS68" i="2"/>
  <c r="BG69" i="2"/>
  <c r="BH69" i="2"/>
  <c r="BI69" i="2"/>
  <c r="BJ69" i="2"/>
  <c r="BK69" i="2"/>
  <c r="BL69" i="2"/>
  <c r="BM69" i="2"/>
  <c r="BO69" i="2"/>
  <c r="BP69" i="2"/>
  <c r="BQ69" i="2"/>
  <c r="BS69" i="2"/>
  <c r="BT69" i="2"/>
  <c r="BU69" i="2"/>
  <c r="BW69" i="2"/>
  <c r="BX69" i="2"/>
  <c r="BY69" i="2"/>
  <c r="CA69" i="2"/>
  <c r="CB69" i="2"/>
  <c r="CC69" i="2"/>
  <c r="CE69" i="2"/>
  <c r="CG69" i="2"/>
  <c r="CH69" i="2"/>
  <c r="CI69" i="2"/>
  <c r="CJ69" i="2"/>
  <c r="CK69" i="2"/>
  <c r="CL69" i="2"/>
  <c r="CM69" i="2"/>
  <c r="CN69" i="2"/>
  <c r="CO69" i="2"/>
  <c r="CQ69" i="2"/>
  <c r="CR69" i="2"/>
  <c r="CS69" i="2"/>
  <c r="CT69" i="2"/>
  <c r="BG70" i="2"/>
  <c r="BH70" i="2"/>
  <c r="BI70" i="2"/>
  <c r="BJ70" i="2"/>
  <c r="BK70" i="2"/>
  <c r="BL70" i="2"/>
  <c r="BM70" i="2"/>
  <c r="BN70" i="2"/>
  <c r="BO70" i="2"/>
  <c r="BP70" i="2"/>
  <c r="BS70" i="2"/>
  <c r="BT70" i="2"/>
  <c r="BU70" i="2"/>
  <c r="BW70" i="2"/>
  <c r="BX70" i="2"/>
  <c r="BY70" i="2"/>
  <c r="CA70" i="2"/>
  <c r="CB70" i="2"/>
  <c r="CC70" i="2"/>
  <c r="CE70" i="2"/>
  <c r="CF70" i="2"/>
  <c r="CG70" i="2"/>
  <c r="CI70" i="2"/>
  <c r="CJ70" i="2"/>
  <c r="CK70" i="2"/>
  <c r="CM70" i="2"/>
  <c r="CN70" i="2"/>
  <c r="CO70" i="2"/>
  <c r="CQ70" i="2"/>
  <c r="CR70" i="2"/>
  <c r="CS70" i="2"/>
  <c r="BG71" i="2"/>
  <c r="BH71" i="2"/>
  <c r="BI71" i="2"/>
  <c r="BJ71" i="2"/>
  <c r="BK71" i="2"/>
  <c r="BL71" i="2"/>
  <c r="BM71" i="2"/>
  <c r="BO71" i="2"/>
  <c r="BP71" i="2"/>
  <c r="BQ71" i="2"/>
  <c r="BS71" i="2"/>
  <c r="BT71" i="2"/>
  <c r="BU71" i="2"/>
  <c r="BW71" i="2"/>
  <c r="BX71" i="2"/>
  <c r="BY71" i="2"/>
  <c r="CA71" i="2"/>
  <c r="CB71" i="2"/>
  <c r="CC71" i="2"/>
  <c r="CE71" i="2"/>
  <c r="CF71" i="2"/>
  <c r="CG71" i="2"/>
  <c r="CI71" i="2"/>
  <c r="CJ71" i="2"/>
  <c r="CK71" i="2"/>
  <c r="CM71" i="2"/>
  <c r="CN71" i="2"/>
  <c r="CO71" i="2"/>
  <c r="CQ71" i="2"/>
  <c r="CR71" i="2"/>
  <c r="CS71" i="2"/>
  <c r="BG72" i="2"/>
  <c r="BH72" i="2"/>
  <c r="BI72" i="2"/>
  <c r="BJ72" i="2"/>
  <c r="BK72" i="2"/>
  <c r="BL72" i="2"/>
  <c r="BM72" i="2"/>
  <c r="BO72" i="2"/>
  <c r="BP72" i="2"/>
  <c r="BQ72" i="2"/>
  <c r="BS72" i="2"/>
  <c r="BT72" i="2"/>
  <c r="BU72" i="2"/>
  <c r="BW72" i="2"/>
  <c r="BX72" i="2"/>
  <c r="BY72" i="2"/>
  <c r="CA72" i="2"/>
  <c r="CB72" i="2"/>
  <c r="CC72" i="2"/>
  <c r="CE72" i="2"/>
  <c r="CF72" i="2"/>
  <c r="CG72" i="2"/>
  <c r="CI72" i="2"/>
  <c r="CJ72" i="2"/>
  <c r="CK72" i="2"/>
  <c r="CM72" i="2"/>
  <c r="CN72" i="2"/>
  <c r="CO72" i="2"/>
  <c r="CQ72" i="2"/>
  <c r="CR72" i="2"/>
  <c r="CS72" i="2"/>
  <c r="BG73" i="2"/>
  <c r="BH73" i="2"/>
  <c r="BI73" i="2"/>
  <c r="BJ73" i="2"/>
  <c r="BK73" i="2"/>
  <c r="BL73" i="2"/>
  <c r="BM73" i="2"/>
  <c r="BO73" i="2"/>
  <c r="BP73" i="2"/>
  <c r="BQ73" i="2"/>
  <c r="BS73" i="2"/>
  <c r="BT73" i="2"/>
  <c r="BU73" i="2"/>
  <c r="BW73" i="2"/>
  <c r="BX73" i="2"/>
  <c r="BY73" i="2"/>
  <c r="CA73" i="2"/>
  <c r="CB73" i="2"/>
  <c r="CC73" i="2"/>
  <c r="CE73" i="2"/>
  <c r="CF73" i="2"/>
  <c r="CG73" i="2"/>
  <c r="CI73" i="2"/>
  <c r="CJ73" i="2"/>
  <c r="CK73" i="2"/>
  <c r="CM73" i="2"/>
  <c r="CN73" i="2"/>
  <c r="CO73" i="2"/>
  <c r="CQ73" i="2"/>
  <c r="CR73" i="2"/>
  <c r="CS73" i="2"/>
  <c r="BG74" i="2"/>
  <c r="BH74" i="2"/>
  <c r="BI74" i="2"/>
  <c r="BJ74" i="2"/>
  <c r="BK74" i="2"/>
  <c r="BL74" i="2"/>
  <c r="BM74" i="2"/>
  <c r="BO74" i="2"/>
  <c r="BP74" i="2"/>
  <c r="BQ74" i="2"/>
  <c r="BS74" i="2"/>
  <c r="BT74" i="2"/>
  <c r="BU74" i="2"/>
  <c r="BV74" i="2"/>
  <c r="BW74" i="2"/>
  <c r="BX74" i="2"/>
  <c r="BY74" i="2"/>
  <c r="BZ74" i="2"/>
  <c r="CA74" i="2"/>
  <c r="CB74" i="2"/>
  <c r="CC74" i="2"/>
  <c r="CE74" i="2"/>
  <c r="CF74" i="2"/>
  <c r="CG74" i="2"/>
  <c r="CH74" i="2"/>
  <c r="CI74" i="2"/>
  <c r="CJ74" i="2"/>
  <c r="CK74" i="2"/>
  <c r="CL74" i="2"/>
  <c r="CM74" i="2"/>
  <c r="CN74" i="2"/>
  <c r="CO74" i="2"/>
  <c r="CQ74" i="2"/>
  <c r="CR74" i="2"/>
  <c r="CS74" i="2"/>
  <c r="CT74" i="2"/>
  <c r="BG75" i="2"/>
  <c r="BI75" i="2"/>
  <c r="BJ75" i="2"/>
  <c r="BK75" i="2"/>
  <c r="BL75" i="2"/>
  <c r="BM75" i="2"/>
  <c r="BO75" i="2"/>
  <c r="BP75" i="2"/>
  <c r="BQ75" i="2"/>
  <c r="BS75" i="2"/>
  <c r="BT75" i="2"/>
  <c r="BU75" i="2"/>
  <c r="BW75" i="2"/>
  <c r="BX75" i="2"/>
  <c r="BY75" i="2"/>
  <c r="CA75" i="2"/>
  <c r="CB75" i="2"/>
  <c r="CC75" i="2"/>
  <c r="CE75" i="2"/>
  <c r="CF75" i="2"/>
  <c r="CG75" i="2"/>
  <c r="CI75" i="2"/>
  <c r="CJ75" i="2"/>
  <c r="CK75" i="2"/>
  <c r="CM75" i="2"/>
  <c r="CN75" i="2"/>
  <c r="CO75" i="2"/>
  <c r="CQ75" i="2"/>
  <c r="CR75" i="2"/>
  <c r="CS75" i="2"/>
  <c r="BG76" i="2"/>
  <c r="BH76" i="2"/>
  <c r="BI76" i="2"/>
  <c r="BJ76" i="2"/>
  <c r="BK76" i="2"/>
  <c r="BM76" i="2"/>
  <c r="BO76" i="2"/>
  <c r="BP76" i="2"/>
  <c r="BQ76" i="2"/>
  <c r="BS76" i="2"/>
  <c r="BT76" i="2"/>
  <c r="BU76" i="2"/>
  <c r="BW76" i="2"/>
  <c r="BX76" i="2"/>
  <c r="BY76" i="2"/>
  <c r="CA76" i="2"/>
  <c r="CB76" i="2"/>
  <c r="CC76" i="2"/>
  <c r="CE76" i="2"/>
  <c r="CF76" i="2"/>
  <c r="CG76" i="2"/>
  <c r="CI76" i="2"/>
  <c r="CJ76" i="2"/>
  <c r="CK76" i="2"/>
  <c r="CM76" i="2"/>
  <c r="CN76" i="2"/>
  <c r="CO76" i="2"/>
  <c r="CQ76" i="2"/>
  <c r="CR76" i="2"/>
  <c r="CS76" i="2"/>
  <c r="BG77" i="2"/>
  <c r="BH77" i="2"/>
  <c r="BI77" i="2"/>
  <c r="BJ77" i="2"/>
  <c r="BK77" i="2"/>
  <c r="BL77" i="2"/>
  <c r="BM77" i="2"/>
  <c r="BO77" i="2"/>
  <c r="BP77" i="2"/>
  <c r="BQ77" i="2"/>
  <c r="BS77" i="2"/>
  <c r="BT77" i="2"/>
  <c r="BU77" i="2"/>
  <c r="BW77" i="2"/>
  <c r="BX77" i="2"/>
  <c r="BY77" i="2"/>
  <c r="BZ77" i="2"/>
  <c r="CA77" i="2"/>
  <c r="CB77" i="2"/>
  <c r="CC77" i="2"/>
  <c r="CE77" i="2"/>
  <c r="CF77" i="2"/>
  <c r="CG77" i="2"/>
  <c r="CH77" i="2"/>
  <c r="CJ77" i="2"/>
  <c r="CK77" i="2"/>
  <c r="CL77" i="2"/>
  <c r="CM77" i="2"/>
  <c r="CN77" i="2"/>
  <c r="CO77" i="2"/>
  <c r="CQ77" i="2"/>
  <c r="CR77" i="2"/>
  <c r="CS77" i="2"/>
  <c r="CT77" i="2"/>
  <c r="BG78" i="2"/>
  <c r="BH78" i="2"/>
  <c r="BI78" i="2"/>
  <c r="BJ78" i="2"/>
  <c r="BK78" i="2"/>
  <c r="BL78" i="2"/>
  <c r="BM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E78" i="2"/>
  <c r="CF78" i="2"/>
  <c r="CG78" i="2"/>
  <c r="CH78" i="2"/>
  <c r="CI78" i="2"/>
  <c r="CJ78" i="2"/>
  <c r="CK78" i="2"/>
  <c r="CL78" i="2"/>
  <c r="CM78" i="2"/>
  <c r="CN78" i="2"/>
  <c r="CO78" i="2"/>
  <c r="CQ78" i="2"/>
  <c r="CR78" i="2"/>
  <c r="CS78" i="2"/>
  <c r="CT78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U79" i="2"/>
  <c r="BV79" i="2"/>
  <c r="BW79" i="2"/>
  <c r="BX79" i="2"/>
  <c r="BY79" i="2"/>
  <c r="BZ79" i="2"/>
  <c r="CA79" i="2"/>
  <c r="CB79" i="2"/>
  <c r="CC79" i="2"/>
  <c r="CE79" i="2"/>
  <c r="CF79" i="2"/>
  <c r="CG79" i="2"/>
  <c r="CH79" i="2"/>
  <c r="CI79" i="2"/>
  <c r="CJ79" i="2"/>
  <c r="CK79" i="2"/>
  <c r="CL79" i="2"/>
  <c r="CM79" i="2"/>
  <c r="CN79" i="2"/>
  <c r="CO79" i="2"/>
  <c r="CQ79" i="2"/>
  <c r="CR79" i="2"/>
  <c r="CS79" i="2"/>
  <c r="CT79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K80" i="2"/>
  <c r="CL80" i="2"/>
  <c r="CM80" i="2"/>
  <c r="CN80" i="2"/>
  <c r="CO80" i="2"/>
  <c r="CP80" i="2"/>
  <c r="CQ80" i="2"/>
  <c r="CR80" i="2"/>
  <c r="CS80" i="2"/>
  <c r="CT80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B81" i="2"/>
  <c r="CC81" i="2"/>
  <c r="CE81" i="2"/>
  <c r="CF81" i="2"/>
  <c r="CG81" i="2"/>
  <c r="CH81" i="2"/>
  <c r="CI81" i="2"/>
  <c r="CJ81" i="2"/>
  <c r="CK81" i="2"/>
  <c r="CL81" i="2"/>
  <c r="CM81" i="2"/>
  <c r="CN81" i="2"/>
  <c r="CO81" i="2"/>
  <c r="CQ81" i="2"/>
  <c r="CR81" i="2"/>
  <c r="CS81" i="2"/>
  <c r="CT81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E82" i="2"/>
  <c r="CG82" i="2"/>
  <c r="CH82" i="2"/>
  <c r="CI82" i="2"/>
  <c r="CJ82" i="2"/>
  <c r="CK82" i="2"/>
  <c r="CL82" i="2"/>
  <c r="CM82" i="2"/>
  <c r="CN82" i="2"/>
  <c r="CO82" i="2"/>
  <c r="CQ82" i="2"/>
  <c r="CR82" i="2"/>
  <c r="CS82" i="2"/>
  <c r="CT82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E83" i="2"/>
  <c r="CF83" i="2"/>
  <c r="CG83" i="2"/>
  <c r="CH83" i="2"/>
  <c r="CI83" i="2"/>
  <c r="CJ83" i="2"/>
  <c r="CK83" i="2"/>
  <c r="CL83" i="2"/>
  <c r="CM83" i="2"/>
  <c r="CN83" i="2"/>
  <c r="CO83" i="2"/>
  <c r="CQ83" i="2"/>
  <c r="CR83" i="2"/>
  <c r="CS83" i="2"/>
  <c r="CT83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E84" i="2"/>
  <c r="CF84" i="2"/>
  <c r="CG84" i="2"/>
  <c r="CH84" i="2"/>
  <c r="CI84" i="2"/>
  <c r="CJ84" i="2"/>
  <c r="CL84" i="2"/>
  <c r="CM84" i="2"/>
  <c r="CN84" i="2"/>
  <c r="CO84" i="2"/>
  <c r="CP84" i="2"/>
  <c r="CQ84" i="2"/>
  <c r="CR84" i="2"/>
  <c r="CS84" i="2"/>
  <c r="CT84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E85" i="2"/>
  <c r="CF85" i="2"/>
  <c r="CG85" i="2"/>
  <c r="CH85" i="2"/>
  <c r="CI85" i="2"/>
  <c r="CJ85" i="2"/>
  <c r="CK85" i="2"/>
  <c r="CL85" i="2"/>
  <c r="CM85" i="2"/>
  <c r="CN85" i="2"/>
  <c r="CO85" i="2"/>
  <c r="CQ85" i="2"/>
  <c r="CR85" i="2"/>
  <c r="CS85" i="2"/>
  <c r="CT85" i="2"/>
  <c r="BG86" i="2"/>
  <c r="BH86" i="2"/>
  <c r="BI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E86" i="2"/>
  <c r="CF86" i="2"/>
  <c r="CG86" i="2"/>
  <c r="CH86" i="2"/>
  <c r="CI86" i="2"/>
  <c r="CJ86" i="2"/>
  <c r="CK86" i="2"/>
  <c r="CL86" i="2"/>
  <c r="CM86" i="2"/>
  <c r="CN86" i="2"/>
  <c r="CO86" i="2"/>
  <c r="CQ86" i="2"/>
  <c r="CR86" i="2"/>
  <c r="CS86" i="2"/>
  <c r="CT86" i="2"/>
  <c r="BG87" i="2"/>
  <c r="BH87" i="2"/>
  <c r="BI87" i="2"/>
  <c r="BJ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E87" i="2"/>
  <c r="CF87" i="2"/>
  <c r="CG87" i="2"/>
  <c r="CH87" i="2"/>
  <c r="CI87" i="2"/>
  <c r="CJ87" i="2"/>
  <c r="CK87" i="2"/>
  <c r="CL87" i="2"/>
  <c r="CM87" i="2"/>
  <c r="CN87" i="2"/>
  <c r="CO87" i="2"/>
  <c r="CQ87" i="2"/>
  <c r="CR87" i="2"/>
  <c r="CS87" i="2"/>
  <c r="CT87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E88" i="2"/>
  <c r="CF88" i="2"/>
  <c r="CG88" i="2"/>
  <c r="CH88" i="2"/>
  <c r="CI88" i="2"/>
  <c r="CJ88" i="2"/>
  <c r="CK88" i="2"/>
  <c r="CM88" i="2"/>
  <c r="CN88" i="2"/>
  <c r="CO88" i="2"/>
  <c r="CP88" i="2"/>
  <c r="CQ88" i="2"/>
  <c r="CR88" i="2"/>
  <c r="CS88" i="2"/>
  <c r="CT88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Q89" i="2"/>
  <c r="CR89" i="2"/>
  <c r="CS89" i="2"/>
  <c r="CT89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E90" i="2"/>
  <c r="CF90" i="2"/>
  <c r="CG90" i="2"/>
  <c r="CH90" i="2"/>
  <c r="CI90" i="2"/>
  <c r="CJ90" i="2"/>
  <c r="CK90" i="2"/>
  <c r="CL90" i="2"/>
  <c r="CN90" i="2"/>
  <c r="CO90" i="2"/>
  <c r="CQ90" i="2"/>
  <c r="CR90" i="2"/>
  <c r="CS90" i="2"/>
  <c r="CT90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Q51" i="2"/>
  <c r="CR51" i="2"/>
  <c r="CS51" i="2"/>
  <c r="CT5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E91" i="2"/>
  <c r="CF91" i="2"/>
  <c r="CG91" i="2"/>
  <c r="CH91" i="2"/>
  <c r="CI91" i="2"/>
  <c r="CJ91" i="2"/>
  <c r="CK91" i="2"/>
  <c r="CL91" i="2"/>
  <c r="CM91" i="2"/>
  <c r="CN91" i="2"/>
  <c r="CO91" i="2"/>
  <c r="CQ91" i="2"/>
  <c r="CR91" i="2"/>
  <c r="CS91" i="2"/>
  <c r="CT91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E92" i="2"/>
  <c r="CF92" i="2"/>
  <c r="CG92" i="2"/>
  <c r="CH92" i="2"/>
  <c r="CI92" i="2"/>
  <c r="CJ92" i="2"/>
  <c r="CK92" i="2"/>
  <c r="CL92" i="2"/>
  <c r="CM92" i="2"/>
  <c r="CO92" i="2"/>
  <c r="CP92" i="2"/>
  <c r="CQ92" i="2"/>
  <c r="CR92" i="2"/>
  <c r="CS92" i="2"/>
  <c r="CT92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E93" i="2"/>
  <c r="CF93" i="2"/>
  <c r="CG93" i="2"/>
  <c r="CH93" i="2"/>
  <c r="CI93" i="2"/>
  <c r="CJ93" i="2"/>
  <c r="CK93" i="2"/>
  <c r="CL93" i="2"/>
  <c r="CM93" i="2"/>
  <c r="CN93" i="2"/>
  <c r="CQ93" i="2"/>
  <c r="CR93" i="2"/>
  <c r="CS93" i="2"/>
  <c r="CT93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B94" i="2"/>
  <c r="CC94" i="2"/>
  <c r="CE94" i="2"/>
  <c r="CF94" i="2"/>
  <c r="CG94" i="2"/>
  <c r="CH94" i="2"/>
  <c r="CI94" i="2"/>
  <c r="CJ94" i="2"/>
  <c r="CK94" i="2"/>
  <c r="CL94" i="2"/>
  <c r="CM94" i="2"/>
  <c r="CN94" i="2"/>
  <c r="CO94" i="2"/>
  <c r="CQ94" i="2"/>
  <c r="CR94" i="2"/>
  <c r="CS94" i="2"/>
  <c r="CT94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E95" i="2"/>
  <c r="CF95" i="2"/>
  <c r="CG95" i="2"/>
  <c r="CH95" i="2"/>
  <c r="CI95" i="2"/>
  <c r="CJ95" i="2"/>
  <c r="CK95" i="2"/>
  <c r="CL95" i="2"/>
  <c r="CM95" i="2"/>
  <c r="CN95" i="2"/>
  <c r="CO95" i="2"/>
  <c r="CQ95" i="2"/>
  <c r="CR95" i="2"/>
  <c r="CS95" i="2"/>
  <c r="CT95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G96" i="2"/>
  <c r="CH96" i="2"/>
  <c r="CI96" i="2"/>
  <c r="CJ96" i="2"/>
  <c r="CK96" i="2"/>
  <c r="CL96" i="2"/>
  <c r="CM96" i="2"/>
  <c r="CN96" i="2"/>
  <c r="CO96" i="2"/>
  <c r="CQ96" i="2"/>
  <c r="CR96" i="2"/>
  <c r="CS96" i="2"/>
  <c r="CT96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E97" i="2"/>
  <c r="CF97" i="2"/>
  <c r="CG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BG47" i="2"/>
  <c r="BH47" i="2"/>
  <c r="BI47" i="2"/>
  <c r="BJ47" i="2"/>
  <c r="BK47" i="2"/>
  <c r="BL47" i="2"/>
  <c r="BM47" i="2"/>
  <c r="BN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Q47" i="2"/>
  <c r="CR47" i="2"/>
  <c r="CS47" i="2"/>
  <c r="CT4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E37" i="2"/>
  <c r="CF37" i="2"/>
  <c r="CG37" i="2"/>
  <c r="CH37" i="2"/>
  <c r="CI37" i="2"/>
  <c r="CJ37" i="2"/>
  <c r="CK37" i="2"/>
  <c r="CL37" i="2"/>
  <c r="CM37" i="2"/>
  <c r="CN37" i="2"/>
  <c r="CO37" i="2"/>
  <c r="CQ37" i="2"/>
  <c r="CR37" i="2"/>
  <c r="CS37" i="2"/>
  <c r="CT37" i="2"/>
  <c r="BG38" i="2"/>
  <c r="BH38" i="2"/>
  <c r="BI38" i="2"/>
  <c r="BJ38" i="2"/>
  <c r="BK38" i="2"/>
  <c r="BL38" i="2"/>
  <c r="BM38" i="2"/>
  <c r="BN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E38" i="2"/>
  <c r="CF38" i="2"/>
  <c r="CG38" i="2"/>
  <c r="CH38" i="2"/>
  <c r="CI38" i="2"/>
  <c r="CJ38" i="2"/>
  <c r="CK38" i="2"/>
  <c r="CL38" i="2"/>
  <c r="CM38" i="2"/>
  <c r="CN38" i="2"/>
  <c r="CO38" i="2"/>
  <c r="CQ38" i="2"/>
  <c r="CR38" i="2"/>
  <c r="CS38" i="2"/>
  <c r="CT3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Q48" i="2"/>
  <c r="CR48" i="2"/>
  <c r="CS48" i="2"/>
  <c r="CT48" i="2"/>
  <c r="BG33" i="2"/>
  <c r="BH33" i="2"/>
  <c r="BI33" i="2"/>
  <c r="BJ33" i="2"/>
  <c r="BK33" i="2"/>
  <c r="BL33" i="2"/>
  <c r="BM33" i="2"/>
  <c r="BN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E33" i="2"/>
  <c r="CF33" i="2"/>
  <c r="CG33" i="2"/>
  <c r="CH33" i="2"/>
  <c r="CI33" i="2"/>
  <c r="CJ33" i="2"/>
  <c r="CK33" i="2"/>
  <c r="CL33" i="2"/>
  <c r="CM33" i="2"/>
  <c r="CN33" i="2"/>
  <c r="CO33" i="2"/>
  <c r="CQ33" i="2"/>
  <c r="CR33" i="2"/>
  <c r="CS33" i="2"/>
  <c r="CT33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E34" i="2"/>
  <c r="CF34" i="2"/>
  <c r="CG34" i="2"/>
  <c r="CH34" i="2"/>
  <c r="CI34" i="2"/>
  <c r="CJ34" i="2"/>
  <c r="CK34" i="2"/>
  <c r="CL34" i="2"/>
  <c r="CM34" i="2"/>
  <c r="CN34" i="2"/>
  <c r="CO34" i="2"/>
  <c r="CQ34" i="2"/>
  <c r="CR34" i="2"/>
  <c r="CS34" i="2"/>
  <c r="CT34" i="2"/>
  <c r="BG35" i="2"/>
  <c r="BH35" i="2"/>
  <c r="BI35" i="2"/>
  <c r="BJ35" i="2"/>
  <c r="BK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U29" i="2"/>
  <c r="BV29" i="2"/>
  <c r="BW29" i="2"/>
  <c r="BX29" i="2"/>
  <c r="BY29" i="2"/>
  <c r="BZ29" i="2"/>
  <c r="CA29" i="2"/>
  <c r="CB29" i="2"/>
  <c r="CC29" i="2"/>
  <c r="CE29" i="2"/>
  <c r="CF29" i="2"/>
  <c r="CG29" i="2"/>
  <c r="CH29" i="2"/>
  <c r="CI29" i="2"/>
  <c r="CJ29" i="2"/>
  <c r="CK29" i="2"/>
  <c r="CL29" i="2"/>
  <c r="CM29" i="2"/>
  <c r="CN29" i="2"/>
  <c r="CO29" i="2"/>
  <c r="CQ29" i="2"/>
  <c r="CR29" i="2"/>
  <c r="CS29" i="2"/>
  <c r="CT29" i="2"/>
  <c r="BG50" i="2"/>
  <c r="BH50" i="2"/>
  <c r="BI50" i="2"/>
  <c r="BJ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Q50" i="2"/>
  <c r="CR50" i="2"/>
  <c r="CS50" i="2"/>
  <c r="CT50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E43" i="2"/>
  <c r="CF43" i="2"/>
  <c r="CG43" i="2"/>
  <c r="CH43" i="2"/>
  <c r="CI43" i="2"/>
  <c r="CJ43" i="2"/>
  <c r="CK43" i="2"/>
  <c r="CL43" i="2"/>
  <c r="CM43" i="2"/>
  <c r="CN43" i="2"/>
  <c r="CO43" i="2"/>
  <c r="CQ43" i="2"/>
  <c r="CR43" i="2"/>
  <c r="CS43" i="2"/>
  <c r="CT43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U44" i="2"/>
  <c r="BV44" i="2"/>
  <c r="BW44" i="2"/>
  <c r="BX44" i="2"/>
  <c r="BY44" i="2"/>
  <c r="BZ44" i="2"/>
  <c r="CA44" i="2"/>
  <c r="CB44" i="2"/>
  <c r="CC44" i="2"/>
  <c r="CE44" i="2"/>
  <c r="CF44" i="2"/>
  <c r="CG44" i="2"/>
  <c r="CH44" i="2"/>
  <c r="CI44" i="2"/>
  <c r="CJ44" i="2"/>
  <c r="CK44" i="2"/>
  <c r="CL44" i="2"/>
  <c r="CM44" i="2"/>
  <c r="CN44" i="2"/>
  <c r="CO44" i="2"/>
  <c r="CQ44" i="2"/>
  <c r="CR44" i="2"/>
  <c r="CS44" i="2"/>
  <c r="CT44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U52" i="2"/>
  <c r="BV52" i="2"/>
  <c r="BW52" i="2"/>
  <c r="BX52" i="2"/>
  <c r="BY52" i="2"/>
  <c r="BZ52" i="2"/>
  <c r="CA52" i="2"/>
  <c r="CB52" i="2"/>
  <c r="CC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C39" i="2"/>
  <c r="CE39" i="2"/>
  <c r="CF39" i="2"/>
  <c r="CG39" i="2"/>
  <c r="CH39" i="2"/>
  <c r="CI39" i="2"/>
  <c r="CJ39" i="2"/>
  <c r="CK39" i="2"/>
  <c r="CL39" i="2"/>
  <c r="CM39" i="2"/>
  <c r="CN39" i="2"/>
  <c r="CO39" i="2"/>
  <c r="CQ39" i="2"/>
  <c r="CR39" i="2"/>
  <c r="CS39" i="2"/>
  <c r="CT39" i="2"/>
  <c r="BG98" i="2"/>
  <c r="BH98" i="2"/>
  <c r="BI98" i="2"/>
  <c r="BJ98" i="2"/>
  <c r="BK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Q98" i="2"/>
  <c r="CR98" i="2"/>
  <c r="CS98" i="2"/>
  <c r="CT98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E99" i="2"/>
  <c r="CF99" i="2"/>
  <c r="CG99" i="2"/>
  <c r="CH99" i="2"/>
  <c r="CI99" i="2"/>
  <c r="CJ99" i="2"/>
  <c r="CK99" i="2"/>
  <c r="CL99" i="2"/>
  <c r="CM99" i="2"/>
  <c r="CN99" i="2"/>
  <c r="CO99" i="2"/>
  <c r="CQ99" i="2"/>
  <c r="CR99" i="2"/>
  <c r="CS99" i="2"/>
  <c r="CT99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E100" i="2"/>
  <c r="CF100" i="2"/>
  <c r="CG100" i="2"/>
  <c r="CH100" i="2"/>
  <c r="CI100" i="2"/>
  <c r="CJ100" i="2"/>
  <c r="CK100" i="2"/>
  <c r="CL100" i="2"/>
  <c r="CM100" i="2"/>
  <c r="CN100" i="2"/>
  <c r="CO100" i="2"/>
  <c r="CQ100" i="2"/>
  <c r="CR100" i="2"/>
  <c r="CS100" i="2"/>
  <c r="CT100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E101" i="2"/>
  <c r="CF101" i="2"/>
  <c r="CG101" i="2"/>
  <c r="CH101" i="2"/>
  <c r="CI101" i="2"/>
  <c r="CJ101" i="2"/>
  <c r="CK101" i="2"/>
  <c r="CL101" i="2"/>
  <c r="CM101" i="2"/>
  <c r="CN101" i="2"/>
  <c r="CO101" i="2"/>
  <c r="CQ101" i="2"/>
  <c r="CR101" i="2"/>
  <c r="CS101" i="2"/>
  <c r="CT101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Q102" i="2"/>
  <c r="CR102" i="2"/>
  <c r="CS102" i="2"/>
  <c r="CT102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E103" i="2"/>
  <c r="CF103" i="2"/>
  <c r="CG103" i="2"/>
  <c r="CH103" i="2"/>
  <c r="CI103" i="2"/>
  <c r="CJ103" i="2"/>
  <c r="CK103" i="2"/>
  <c r="CL103" i="2"/>
  <c r="CM103" i="2"/>
  <c r="CN103" i="2"/>
  <c r="CO103" i="2"/>
  <c r="CQ103" i="2"/>
  <c r="CR103" i="2"/>
  <c r="CS103" i="2"/>
  <c r="CT103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E104" i="2"/>
  <c r="CF104" i="2"/>
  <c r="CG104" i="2"/>
  <c r="CH104" i="2"/>
  <c r="CI104" i="2"/>
  <c r="CJ104" i="2"/>
  <c r="CK104" i="2"/>
  <c r="CL104" i="2"/>
  <c r="CM104" i="2"/>
  <c r="CN104" i="2"/>
  <c r="CO104" i="2"/>
  <c r="CQ104" i="2"/>
  <c r="CR104" i="2"/>
  <c r="CS104" i="2"/>
  <c r="CT104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E105" i="2"/>
  <c r="CF105" i="2"/>
  <c r="CG105" i="2"/>
  <c r="CH105" i="2"/>
  <c r="CI105" i="2"/>
  <c r="CJ105" i="2"/>
  <c r="CK105" i="2"/>
  <c r="CL105" i="2"/>
  <c r="CM105" i="2"/>
  <c r="CN105" i="2"/>
  <c r="CO105" i="2"/>
  <c r="CQ105" i="2"/>
  <c r="CR105" i="2"/>
  <c r="CS105" i="2"/>
  <c r="CT105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Q106" i="2"/>
  <c r="CR106" i="2"/>
  <c r="CS106" i="2"/>
  <c r="CT106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Q107" i="2"/>
  <c r="CR107" i="2"/>
  <c r="CS107" i="2"/>
  <c r="CT107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E109" i="2"/>
  <c r="CF109" i="2"/>
  <c r="CG109" i="2"/>
  <c r="CH109" i="2"/>
  <c r="CI109" i="2"/>
  <c r="CJ109" i="2"/>
  <c r="CK109" i="2"/>
  <c r="CL109" i="2"/>
  <c r="CM109" i="2"/>
  <c r="CN109" i="2"/>
  <c r="CO109" i="2"/>
  <c r="CQ109" i="2"/>
  <c r="CR109" i="2"/>
  <c r="CS109" i="2"/>
  <c r="CT109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E110" i="2"/>
  <c r="CF110" i="2"/>
  <c r="CG110" i="2"/>
  <c r="CH110" i="2"/>
  <c r="CI110" i="2"/>
  <c r="CJ110" i="2"/>
  <c r="CK110" i="2"/>
  <c r="CL110" i="2"/>
  <c r="CM110" i="2"/>
  <c r="CN110" i="2"/>
  <c r="CO110" i="2"/>
  <c r="CQ110" i="2"/>
  <c r="CR110" i="2"/>
  <c r="CS110" i="2"/>
  <c r="CT110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E111" i="2"/>
  <c r="CF111" i="2"/>
  <c r="CG111" i="2"/>
  <c r="CH111" i="2"/>
  <c r="CI111" i="2"/>
  <c r="CJ111" i="2"/>
  <c r="CK111" i="2"/>
  <c r="CL111" i="2"/>
  <c r="CM111" i="2"/>
  <c r="CN111" i="2"/>
  <c r="CO111" i="2"/>
  <c r="CQ111" i="2"/>
  <c r="CR111" i="2"/>
  <c r="CS111" i="2"/>
  <c r="CT111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E113" i="2"/>
  <c r="CF113" i="2"/>
  <c r="CG113" i="2"/>
  <c r="CH113" i="2"/>
  <c r="CI113" i="2"/>
  <c r="CJ113" i="2"/>
  <c r="CK113" i="2"/>
  <c r="CL113" i="2"/>
  <c r="CM113" i="2"/>
  <c r="CN113" i="2"/>
  <c r="CO113" i="2"/>
  <c r="CQ113" i="2"/>
  <c r="CR113" i="2"/>
  <c r="CS113" i="2"/>
  <c r="CT113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E114" i="2"/>
  <c r="CF114" i="2"/>
  <c r="CG114" i="2"/>
  <c r="CH114" i="2"/>
  <c r="CI114" i="2"/>
  <c r="CJ114" i="2"/>
  <c r="CK114" i="2"/>
  <c r="CL114" i="2"/>
  <c r="CM114" i="2"/>
  <c r="CN114" i="2"/>
  <c r="CO114" i="2"/>
  <c r="CQ114" i="2"/>
  <c r="CR114" i="2"/>
  <c r="CS114" i="2"/>
  <c r="CT114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E115" i="2"/>
  <c r="CF115" i="2"/>
  <c r="CG115" i="2"/>
  <c r="CH115" i="2"/>
  <c r="CI115" i="2"/>
  <c r="CJ115" i="2"/>
  <c r="CK115" i="2"/>
  <c r="CL115" i="2"/>
  <c r="CM115" i="2"/>
  <c r="CN115" i="2"/>
  <c r="CO115" i="2"/>
  <c r="CQ115" i="2"/>
  <c r="CR115" i="2"/>
  <c r="CS115" i="2"/>
  <c r="CT115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E117" i="2"/>
  <c r="CF117" i="2"/>
  <c r="CG117" i="2"/>
  <c r="CH117" i="2"/>
  <c r="CI117" i="2"/>
  <c r="CJ117" i="2"/>
  <c r="CK117" i="2"/>
  <c r="CL117" i="2"/>
  <c r="CM117" i="2"/>
  <c r="CN117" i="2"/>
  <c r="CO117" i="2"/>
  <c r="CQ117" i="2"/>
  <c r="CR117" i="2"/>
  <c r="CS117" i="2"/>
  <c r="CT117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E118" i="2"/>
  <c r="CF118" i="2"/>
  <c r="CG118" i="2"/>
  <c r="CH118" i="2"/>
  <c r="CI118" i="2"/>
  <c r="CJ118" i="2"/>
  <c r="CK118" i="2"/>
  <c r="CL118" i="2"/>
  <c r="CM118" i="2"/>
  <c r="CN118" i="2"/>
  <c r="CO118" i="2"/>
  <c r="CQ118" i="2"/>
  <c r="CR118" i="2"/>
  <c r="CS118" i="2"/>
  <c r="CT118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E119" i="2"/>
  <c r="CF119" i="2"/>
  <c r="CG119" i="2"/>
  <c r="CH119" i="2"/>
  <c r="CI119" i="2"/>
  <c r="CJ119" i="2"/>
  <c r="CK119" i="2"/>
  <c r="CL119" i="2"/>
  <c r="CM119" i="2"/>
  <c r="CN119" i="2"/>
  <c r="CO119" i="2"/>
  <c r="CQ119" i="2"/>
  <c r="CR119" i="2"/>
  <c r="CS119" i="2"/>
  <c r="CT119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Q121" i="2"/>
  <c r="CR121" i="2"/>
  <c r="CS121" i="2"/>
  <c r="CT121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Q122" i="2"/>
  <c r="CR122" i="2"/>
  <c r="CS122" i="2"/>
  <c r="CT122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Q123" i="2"/>
  <c r="CR123" i="2"/>
  <c r="CS123" i="2"/>
  <c r="CT123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BE124" i="2" s="1"/>
  <c r="CQ124" i="2"/>
  <c r="CR124" i="2"/>
  <c r="CS124" i="2"/>
  <c r="CT124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E125" i="2"/>
  <c r="CF125" i="2"/>
  <c r="CG125" i="2"/>
  <c r="CH125" i="2"/>
  <c r="CI125" i="2"/>
  <c r="CJ125" i="2"/>
  <c r="CK125" i="2"/>
  <c r="CL125" i="2"/>
  <c r="CM125" i="2"/>
  <c r="CN125" i="2"/>
  <c r="CO125" i="2"/>
  <c r="CQ125" i="2"/>
  <c r="CR125" i="2"/>
  <c r="CS125" i="2"/>
  <c r="CT125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E126" i="2"/>
  <c r="CF126" i="2"/>
  <c r="CG126" i="2"/>
  <c r="CH126" i="2"/>
  <c r="CI126" i="2"/>
  <c r="CJ126" i="2"/>
  <c r="CK126" i="2"/>
  <c r="CL126" i="2"/>
  <c r="CM126" i="2"/>
  <c r="CN126" i="2"/>
  <c r="CO126" i="2"/>
  <c r="CQ126" i="2"/>
  <c r="CR126" i="2"/>
  <c r="CS126" i="2"/>
  <c r="CT126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E127" i="2"/>
  <c r="CF127" i="2"/>
  <c r="CG127" i="2"/>
  <c r="CH127" i="2"/>
  <c r="CI127" i="2"/>
  <c r="CJ127" i="2"/>
  <c r="CK127" i="2"/>
  <c r="CL127" i="2"/>
  <c r="CM127" i="2"/>
  <c r="CN127" i="2"/>
  <c r="CO127" i="2"/>
  <c r="CQ127" i="2"/>
  <c r="CR127" i="2"/>
  <c r="CS127" i="2"/>
  <c r="CT127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E129" i="2"/>
  <c r="CF129" i="2"/>
  <c r="CG129" i="2"/>
  <c r="CH129" i="2"/>
  <c r="CI129" i="2"/>
  <c r="CJ129" i="2"/>
  <c r="CK129" i="2"/>
  <c r="CL129" i="2"/>
  <c r="CM129" i="2"/>
  <c r="CN129" i="2"/>
  <c r="CO129" i="2"/>
  <c r="CQ129" i="2"/>
  <c r="CR129" i="2"/>
  <c r="CS129" i="2"/>
  <c r="CT129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E130" i="2"/>
  <c r="CF130" i="2"/>
  <c r="CG130" i="2"/>
  <c r="CH130" i="2"/>
  <c r="CI130" i="2"/>
  <c r="CJ130" i="2"/>
  <c r="CK130" i="2"/>
  <c r="CL130" i="2"/>
  <c r="CM130" i="2"/>
  <c r="CN130" i="2"/>
  <c r="CO130" i="2"/>
  <c r="CQ130" i="2"/>
  <c r="CR130" i="2"/>
  <c r="CS130" i="2"/>
  <c r="CT130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E131" i="2"/>
  <c r="CF131" i="2"/>
  <c r="CG131" i="2"/>
  <c r="CH131" i="2"/>
  <c r="CI131" i="2"/>
  <c r="CJ131" i="2"/>
  <c r="CK131" i="2"/>
  <c r="CL131" i="2"/>
  <c r="CM131" i="2"/>
  <c r="CN131" i="2"/>
  <c r="CO131" i="2"/>
  <c r="CQ131" i="2"/>
  <c r="CR131" i="2"/>
  <c r="CS131" i="2"/>
  <c r="CT131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E53" i="2"/>
  <c r="CF53" i="2"/>
  <c r="CG53" i="2"/>
  <c r="CH53" i="2"/>
  <c r="CI53" i="2"/>
  <c r="CJ53" i="2"/>
  <c r="CK53" i="2"/>
  <c r="CL53" i="2"/>
  <c r="CM53" i="2"/>
  <c r="CN53" i="2"/>
  <c r="CO53" i="2"/>
  <c r="CQ53" i="2"/>
  <c r="CR53" i="2"/>
  <c r="CS53" i="2"/>
  <c r="CT53" i="2"/>
  <c r="AS30" i="3"/>
  <c r="AT30" i="3"/>
  <c r="AU30" i="3"/>
  <c r="AX30" i="3"/>
  <c r="AZ30" i="3"/>
  <c r="BB30" i="3"/>
  <c r="BC30" i="3"/>
  <c r="BD30" i="3"/>
  <c r="BF30" i="3"/>
  <c r="BH30" i="3"/>
  <c r="BJ30" i="3"/>
  <c r="BK30" i="3"/>
  <c r="BL30" i="3"/>
  <c r="BN30" i="3"/>
  <c r="BO30" i="3"/>
  <c r="BP30" i="3"/>
  <c r="BS30" i="3"/>
  <c r="BT30" i="3"/>
  <c r="BV30" i="3"/>
  <c r="BX30" i="3"/>
  <c r="BZ30" i="3"/>
  <c r="CA30" i="3"/>
  <c r="CB30" i="3"/>
  <c r="CD30" i="3"/>
  <c r="CE30" i="3"/>
  <c r="CF30" i="3"/>
  <c r="AS25" i="3"/>
  <c r="AU25" i="3"/>
  <c r="AV25" i="3"/>
  <c r="AX25" i="3"/>
  <c r="AY25" i="3"/>
  <c r="AZ25" i="3"/>
  <c r="BB25" i="3"/>
  <c r="BC25" i="3"/>
  <c r="BD25" i="3"/>
  <c r="BF25" i="3"/>
  <c r="BH25" i="3"/>
  <c r="BJ25" i="3"/>
  <c r="BK25" i="3"/>
  <c r="BL25" i="3"/>
  <c r="BN25" i="3"/>
  <c r="BP25" i="3"/>
  <c r="BQ25" i="3"/>
  <c r="BR25" i="3"/>
  <c r="BS25" i="3"/>
  <c r="BT25" i="3"/>
  <c r="BU25" i="3"/>
  <c r="BV25" i="3"/>
  <c r="BX25" i="3"/>
  <c r="BY25" i="3"/>
  <c r="BZ25" i="3"/>
  <c r="CA25" i="3"/>
  <c r="CB25" i="3"/>
  <c r="CC25" i="3"/>
  <c r="CD25" i="3"/>
  <c r="CE25" i="3"/>
  <c r="CF25" i="3"/>
  <c r="AS27" i="3"/>
  <c r="AT27" i="3"/>
  <c r="AU27" i="3"/>
  <c r="AV27" i="3"/>
  <c r="AX27" i="3"/>
  <c r="AY27" i="3"/>
  <c r="AZ27" i="3"/>
  <c r="BB27" i="3"/>
  <c r="BC27" i="3"/>
  <c r="BD27" i="3"/>
  <c r="BF27" i="3"/>
  <c r="BH27" i="3"/>
  <c r="BJ27" i="3"/>
  <c r="BK27" i="3"/>
  <c r="BL27" i="3"/>
  <c r="BN27" i="3"/>
  <c r="BO27" i="3"/>
  <c r="BP27" i="3"/>
  <c r="BS27" i="3"/>
  <c r="BT27" i="3"/>
  <c r="BU27" i="3"/>
  <c r="BV27" i="3"/>
  <c r="BX27" i="3"/>
  <c r="BY27" i="3"/>
  <c r="BZ27" i="3"/>
  <c r="CA27" i="3"/>
  <c r="CB27" i="3"/>
  <c r="CC27" i="3"/>
  <c r="CD27" i="3"/>
  <c r="CE27" i="3"/>
  <c r="CF27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AS28" i="3"/>
  <c r="AT28" i="3"/>
  <c r="AU28" i="3"/>
  <c r="AV28" i="3"/>
  <c r="AX28" i="3"/>
  <c r="AY28" i="3"/>
  <c r="AZ28" i="3"/>
  <c r="BB28" i="3"/>
  <c r="BC28" i="3"/>
  <c r="BD28" i="3"/>
  <c r="BF28" i="3"/>
  <c r="BH28" i="3"/>
  <c r="BJ28" i="3"/>
  <c r="BK28" i="3"/>
  <c r="BL28" i="3"/>
  <c r="BN28" i="3"/>
  <c r="BO28" i="3"/>
  <c r="BP28" i="3"/>
  <c r="BR28" i="3"/>
  <c r="BS28" i="3"/>
  <c r="BT28" i="3"/>
  <c r="BV28" i="3"/>
  <c r="BW28" i="3"/>
  <c r="BX28" i="3"/>
  <c r="BZ28" i="3"/>
  <c r="CA28" i="3"/>
  <c r="CB28" i="3"/>
  <c r="CD28" i="3"/>
  <c r="CE28" i="3"/>
  <c r="CF28" i="3"/>
  <c r="AT26" i="3"/>
  <c r="AU26" i="3"/>
  <c r="AV26" i="3"/>
  <c r="AX26" i="3"/>
  <c r="AY26" i="3"/>
  <c r="AZ26" i="3"/>
  <c r="BB26" i="3"/>
  <c r="BC26" i="3"/>
  <c r="BD26" i="3"/>
  <c r="BF26" i="3"/>
  <c r="BH26" i="3"/>
  <c r="BJ26" i="3"/>
  <c r="BK26" i="3"/>
  <c r="BL26" i="3"/>
  <c r="BN26" i="3"/>
  <c r="BO26" i="3"/>
  <c r="BP26" i="3"/>
  <c r="BS26" i="3"/>
  <c r="BT26" i="3"/>
  <c r="BV26" i="3"/>
  <c r="BW26" i="3"/>
  <c r="BX26" i="3"/>
  <c r="BZ26" i="3"/>
  <c r="CA26" i="3"/>
  <c r="CB26" i="3"/>
  <c r="CD26" i="3"/>
  <c r="CE26" i="3"/>
  <c r="CF26" i="3"/>
  <c r="AS32" i="3"/>
  <c r="AT32" i="3"/>
  <c r="AU32" i="3"/>
  <c r="AW32" i="3"/>
  <c r="AX32" i="3"/>
  <c r="AY32" i="3"/>
  <c r="BA32" i="3"/>
  <c r="BB32" i="3"/>
  <c r="BC32" i="3"/>
  <c r="BE32" i="3"/>
  <c r="BF32" i="3"/>
  <c r="BI32" i="3"/>
  <c r="BJ32" i="3"/>
  <c r="BK32" i="3"/>
  <c r="BM32" i="3"/>
  <c r="BN32" i="3"/>
  <c r="BO32" i="3"/>
  <c r="BQ32" i="3"/>
  <c r="BS32" i="3"/>
  <c r="BT32" i="3"/>
  <c r="BV32" i="3"/>
  <c r="BX32" i="3"/>
  <c r="BZ32" i="3"/>
  <c r="CA32" i="3"/>
  <c r="CB32" i="3"/>
  <c r="CD32" i="3"/>
  <c r="CE32" i="3"/>
  <c r="CF32" i="3"/>
  <c r="AS33" i="3"/>
  <c r="AU33" i="3"/>
  <c r="AV33" i="3"/>
  <c r="AX33" i="3"/>
  <c r="AY33" i="3"/>
  <c r="AZ33" i="3"/>
  <c r="BB33" i="3"/>
  <c r="BC33" i="3"/>
  <c r="BD33" i="3"/>
  <c r="BF33" i="3"/>
  <c r="BH33" i="3"/>
  <c r="BJ33" i="3"/>
  <c r="BK33" i="3"/>
  <c r="BL33" i="3"/>
  <c r="BN33" i="3"/>
  <c r="BO33" i="3"/>
  <c r="BP33" i="3"/>
  <c r="BR33" i="3"/>
  <c r="BS33" i="3"/>
  <c r="BT33" i="3"/>
  <c r="BV33" i="3"/>
  <c r="BX33" i="3"/>
  <c r="BZ33" i="3"/>
  <c r="CA33" i="3"/>
  <c r="CB33" i="3"/>
  <c r="CD33" i="3"/>
  <c r="CE33" i="3"/>
  <c r="CF33" i="3"/>
  <c r="AS34" i="3"/>
  <c r="AU34" i="3"/>
  <c r="AV34" i="3"/>
  <c r="AX34" i="3"/>
  <c r="AY34" i="3"/>
  <c r="AZ34" i="3"/>
  <c r="BB34" i="3"/>
  <c r="BC34" i="3"/>
  <c r="BD34" i="3"/>
  <c r="BF34" i="3"/>
  <c r="BG34" i="3"/>
  <c r="BH34" i="3"/>
  <c r="BJ34" i="3"/>
  <c r="BK34" i="3"/>
  <c r="BL34" i="3"/>
  <c r="BN34" i="3"/>
  <c r="BO34" i="3"/>
  <c r="BP34" i="3"/>
  <c r="BR34" i="3"/>
  <c r="BS34" i="3"/>
  <c r="BT34" i="3"/>
  <c r="BV34" i="3"/>
  <c r="BW34" i="3"/>
  <c r="BX34" i="3"/>
  <c r="BZ34" i="3"/>
  <c r="CA34" i="3"/>
  <c r="CB34" i="3"/>
  <c r="CD34" i="3"/>
  <c r="CE34" i="3"/>
  <c r="CF34" i="3"/>
  <c r="AS35" i="3"/>
  <c r="AT35" i="3"/>
  <c r="AU35" i="3"/>
  <c r="AW35" i="3"/>
  <c r="AY35" i="3"/>
  <c r="AZ35" i="3"/>
  <c r="BB35" i="3"/>
  <c r="BC35" i="3"/>
  <c r="BD35" i="3"/>
  <c r="BF35" i="3"/>
  <c r="BH35" i="3"/>
  <c r="BJ35" i="3"/>
  <c r="BK35" i="3"/>
  <c r="BL35" i="3"/>
  <c r="BN35" i="3"/>
  <c r="BO35" i="3"/>
  <c r="BP35" i="3"/>
  <c r="BR35" i="3"/>
  <c r="BS35" i="3"/>
  <c r="BT35" i="3"/>
  <c r="BV35" i="3"/>
  <c r="BX35" i="3"/>
  <c r="BZ35" i="3"/>
  <c r="CA35" i="3"/>
  <c r="CB35" i="3"/>
  <c r="CD35" i="3"/>
  <c r="CE35" i="3"/>
  <c r="CF35" i="3"/>
  <c r="AS36" i="3"/>
  <c r="AT36" i="3"/>
  <c r="AU36" i="3"/>
  <c r="AW36" i="3"/>
  <c r="AX36" i="3"/>
  <c r="AY36" i="3"/>
  <c r="BA36" i="3"/>
  <c r="BB36" i="3"/>
  <c r="BC36" i="3"/>
  <c r="BE36" i="3"/>
  <c r="BF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X36" i="3"/>
  <c r="BY36" i="3"/>
  <c r="BZ36" i="3"/>
  <c r="CA36" i="3"/>
  <c r="CB36" i="3"/>
  <c r="CD36" i="3"/>
  <c r="CE36" i="3"/>
  <c r="CF36" i="3"/>
  <c r="AS37" i="3"/>
  <c r="AT37" i="3"/>
  <c r="AU37" i="3"/>
  <c r="AV37" i="3"/>
  <c r="AW37" i="3"/>
  <c r="AX37" i="3"/>
  <c r="AY37" i="3"/>
  <c r="AZ37" i="3"/>
  <c r="BA37" i="3"/>
  <c r="BC37" i="3"/>
  <c r="BD37" i="3"/>
  <c r="BE37" i="3"/>
  <c r="BF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X37" i="3"/>
  <c r="BY37" i="3"/>
  <c r="BZ37" i="3"/>
  <c r="CA37" i="3"/>
  <c r="CB37" i="3"/>
  <c r="CC37" i="3"/>
  <c r="CD37" i="3"/>
  <c r="CE37" i="3"/>
  <c r="CF37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X38" i="3"/>
  <c r="BY38" i="3"/>
  <c r="BZ38" i="3"/>
  <c r="CA38" i="3"/>
  <c r="CB38" i="3"/>
  <c r="CC38" i="3"/>
  <c r="CE38" i="3"/>
  <c r="CF38" i="3"/>
  <c r="AS39" i="3"/>
  <c r="AT39" i="3"/>
  <c r="AU39" i="3"/>
  <c r="AV39" i="3"/>
  <c r="AW39" i="3"/>
  <c r="AX39" i="3"/>
  <c r="AY39" i="3"/>
  <c r="AZ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Y24" i="3"/>
  <c r="AX24" i="3"/>
  <c r="AV24" i="3"/>
  <c r="AU24" i="3"/>
  <c r="AT24" i="3"/>
  <c r="AS24" i="3"/>
  <c r="AR26" i="12"/>
  <c r="AS26" i="12"/>
  <c r="AT26" i="12"/>
  <c r="AU26" i="12"/>
  <c r="AV26" i="12"/>
  <c r="AW26" i="12"/>
  <c r="AX26" i="12"/>
  <c r="AY26" i="12"/>
  <c r="AZ26" i="12"/>
  <c r="BA26" i="12"/>
  <c r="BB26" i="12"/>
  <c r="BC26" i="12"/>
  <c r="BD26" i="12"/>
  <c r="BE26" i="12"/>
  <c r="BG26" i="12"/>
  <c r="BI26" i="12"/>
  <c r="BJ26" i="12"/>
  <c r="BK26" i="12"/>
  <c r="BM26" i="12"/>
  <c r="BN26" i="12"/>
  <c r="BO26" i="12"/>
  <c r="BQ26" i="12"/>
  <c r="BR26" i="12"/>
  <c r="BS26" i="12"/>
  <c r="BU26" i="12"/>
  <c r="BV26" i="12"/>
  <c r="BW26" i="12"/>
  <c r="BY26" i="12"/>
  <c r="BZ26" i="12"/>
  <c r="CA26" i="12"/>
  <c r="CC26" i="12"/>
  <c r="CD26" i="12"/>
  <c r="AR30" i="12"/>
  <c r="AT30" i="12"/>
  <c r="AU30" i="12"/>
  <c r="AW30" i="12"/>
  <c r="AX30" i="12"/>
  <c r="AY30" i="12"/>
  <c r="BA30" i="12"/>
  <c r="BB30" i="12"/>
  <c r="BC30" i="12"/>
  <c r="BF30" i="12"/>
  <c r="BG30" i="12"/>
  <c r="BI30" i="12"/>
  <c r="BJ30" i="12"/>
  <c r="BK30" i="12"/>
  <c r="BM30" i="12"/>
  <c r="BN30" i="12"/>
  <c r="BO30" i="12"/>
  <c r="BQ30" i="12"/>
  <c r="BR30" i="12"/>
  <c r="BS30" i="12"/>
  <c r="BU30" i="12"/>
  <c r="BV30" i="12"/>
  <c r="BW30" i="12"/>
  <c r="BY30" i="12"/>
  <c r="BZ30" i="12"/>
  <c r="CA30" i="12"/>
  <c r="CC30" i="12"/>
  <c r="CD30" i="12"/>
  <c r="AR25" i="12"/>
  <c r="AS25" i="12"/>
  <c r="AT25" i="12"/>
  <c r="AU25" i="12"/>
  <c r="AW25" i="12"/>
  <c r="AX25" i="12"/>
  <c r="AY25" i="12"/>
  <c r="BB25" i="12"/>
  <c r="BC25" i="12"/>
  <c r="BE25" i="12"/>
  <c r="BF25" i="12"/>
  <c r="BG25" i="12"/>
  <c r="BI25" i="12"/>
  <c r="BJ25" i="12"/>
  <c r="BK25" i="12"/>
  <c r="BM25" i="12"/>
  <c r="BN25" i="12"/>
  <c r="BO25" i="12"/>
  <c r="BQ25" i="12"/>
  <c r="BR25" i="12"/>
  <c r="BS25" i="12"/>
  <c r="BU25" i="12"/>
  <c r="BV25" i="12"/>
  <c r="BW25" i="12"/>
  <c r="BY25" i="12"/>
  <c r="BZ25" i="12"/>
  <c r="CA25" i="12"/>
  <c r="CC25" i="12"/>
  <c r="CD25" i="12"/>
  <c r="AR31" i="12"/>
  <c r="AS31" i="12"/>
  <c r="AT31" i="12"/>
  <c r="AU31" i="12"/>
  <c r="AW31" i="12"/>
  <c r="AX31" i="12"/>
  <c r="AY31" i="12"/>
  <c r="BA31" i="12"/>
  <c r="BB31" i="12"/>
  <c r="BC31" i="12"/>
  <c r="BE31" i="12"/>
  <c r="BG31" i="12"/>
  <c r="BI31" i="12"/>
  <c r="BJ31" i="12"/>
  <c r="BK31" i="12"/>
  <c r="BM31" i="12"/>
  <c r="BN31" i="12"/>
  <c r="BO31" i="12"/>
  <c r="BQ31" i="12"/>
  <c r="BR31" i="12"/>
  <c r="BS31" i="12"/>
  <c r="BU31" i="12"/>
  <c r="BV31" i="12"/>
  <c r="BW31" i="12"/>
  <c r="BY31" i="12"/>
  <c r="BZ31" i="12"/>
  <c r="CA31" i="12"/>
  <c r="CC31" i="12"/>
  <c r="CD31" i="12"/>
  <c r="AR27" i="12"/>
  <c r="AS27" i="12"/>
  <c r="AT27" i="12"/>
  <c r="AU27" i="12"/>
  <c r="AW27" i="12"/>
  <c r="AX27" i="12"/>
  <c r="AY27" i="12"/>
  <c r="BA27" i="12"/>
  <c r="BB27" i="12"/>
  <c r="BC27" i="12"/>
  <c r="BE27" i="12"/>
  <c r="BF27" i="12"/>
  <c r="BG27" i="12"/>
  <c r="BI27" i="12"/>
  <c r="BJ27" i="12"/>
  <c r="BK27" i="12"/>
  <c r="BM27" i="12"/>
  <c r="BN27" i="12"/>
  <c r="BO27" i="12"/>
  <c r="BQ27" i="12"/>
  <c r="BR27" i="12"/>
  <c r="BS27" i="12"/>
  <c r="BU27" i="12"/>
  <c r="BV27" i="12"/>
  <c r="BW27" i="12"/>
  <c r="BY27" i="12"/>
  <c r="BZ27" i="12"/>
  <c r="CA27" i="12"/>
  <c r="CC27" i="12"/>
  <c r="AR32" i="12"/>
  <c r="AS32" i="12"/>
  <c r="AT32" i="12"/>
  <c r="AU32" i="12"/>
  <c r="AW32" i="12"/>
  <c r="AX32" i="12"/>
  <c r="AY32" i="12"/>
  <c r="BA32" i="12"/>
  <c r="BC32" i="12"/>
  <c r="BE32" i="12"/>
  <c r="BF32" i="12"/>
  <c r="BG32" i="12"/>
  <c r="BI32" i="12"/>
  <c r="BJ32" i="12"/>
  <c r="BK32" i="12"/>
  <c r="BM32" i="12"/>
  <c r="BN32" i="12"/>
  <c r="BO32" i="12"/>
  <c r="BQ32" i="12"/>
  <c r="BR32" i="12"/>
  <c r="BS32" i="12"/>
  <c r="BU32" i="12"/>
  <c r="BV32" i="12"/>
  <c r="BW32" i="12"/>
  <c r="BY32" i="12"/>
  <c r="BZ32" i="12"/>
  <c r="CA32" i="12"/>
  <c r="CC32" i="12"/>
  <c r="CD32" i="12"/>
  <c r="AR33" i="12"/>
  <c r="AS33" i="12"/>
  <c r="AT33" i="12"/>
  <c r="AU33" i="12"/>
  <c r="AW33" i="12"/>
  <c r="AX33" i="12"/>
  <c r="AY33" i="12"/>
  <c r="BA33" i="12"/>
  <c r="BB33" i="12"/>
  <c r="BC33" i="12"/>
  <c r="BE33" i="12"/>
  <c r="BF33" i="12"/>
  <c r="BG33" i="12"/>
  <c r="BI33" i="12"/>
  <c r="BJ33" i="12"/>
  <c r="BK33" i="12"/>
  <c r="BM33" i="12"/>
  <c r="BN33" i="12"/>
  <c r="BO33" i="12"/>
  <c r="BQ33" i="12"/>
  <c r="BR33" i="12"/>
  <c r="BS33" i="12"/>
  <c r="BU33" i="12"/>
  <c r="BV33" i="12"/>
  <c r="BW33" i="12"/>
  <c r="BY33" i="12"/>
  <c r="BZ33" i="12"/>
  <c r="CA33" i="12"/>
  <c r="CC33" i="12"/>
  <c r="CD33" i="12"/>
  <c r="AR34" i="12"/>
  <c r="AS34" i="12"/>
  <c r="AT34" i="12"/>
  <c r="AU34" i="12"/>
  <c r="AW34" i="12"/>
  <c r="AX34" i="12"/>
  <c r="AY34" i="12"/>
  <c r="BA34" i="12"/>
  <c r="BB34" i="12"/>
  <c r="BC34" i="12"/>
  <c r="BE34" i="12"/>
  <c r="BF34" i="12"/>
  <c r="BG34" i="12"/>
  <c r="BI34" i="12"/>
  <c r="BJ34" i="12"/>
  <c r="BK34" i="12"/>
  <c r="BM34" i="12"/>
  <c r="BN34" i="12"/>
  <c r="BO34" i="12"/>
  <c r="BQ34" i="12"/>
  <c r="BR34" i="12"/>
  <c r="BS34" i="12"/>
  <c r="BU34" i="12"/>
  <c r="BV34" i="12"/>
  <c r="BW34" i="12"/>
  <c r="BY34" i="12"/>
  <c r="BZ34" i="12"/>
  <c r="CA34" i="12"/>
  <c r="CC34" i="12"/>
  <c r="CD34" i="12"/>
  <c r="AR35" i="12"/>
  <c r="AS35" i="12"/>
  <c r="AT35" i="12"/>
  <c r="AU35" i="12"/>
  <c r="AW35" i="12"/>
  <c r="AY35" i="12"/>
  <c r="BA35" i="12"/>
  <c r="BB35" i="12"/>
  <c r="BC35" i="12"/>
  <c r="BE35" i="12"/>
  <c r="BF35" i="12"/>
  <c r="BG35" i="12"/>
  <c r="BI35" i="12"/>
  <c r="BJ35" i="12"/>
  <c r="BK35" i="12"/>
  <c r="BM35" i="12"/>
  <c r="BN35" i="12"/>
  <c r="BO35" i="12"/>
  <c r="BQ35" i="12"/>
  <c r="BR35" i="12"/>
  <c r="BS35" i="12"/>
  <c r="BU35" i="12"/>
  <c r="BV35" i="12"/>
  <c r="BW35" i="12"/>
  <c r="BY35" i="12"/>
  <c r="BZ35" i="12"/>
  <c r="CA35" i="12"/>
  <c r="CC35" i="12"/>
  <c r="CD35" i="12"/>
  <c r="AR36" i="12"/>
  <c r="AS36" i="12"/>
  <c r="AT36" i="12"/>
  <c r="AU36" i="12"/>
  <c r="AW36" i="12"/>
  <c r="AX36" i="12"/>
  <c r="AY36" i="12"/>
  <c r="BA36" i="12"/>
  <c r="BB36" i="12"/>
  <c r="BC36" i="12"/>
  <c r="BE36" i="12"/>
  <c r="BF36" i="12"/>
  <c r="BG36" i="12"/>
  <c r="BI36" i="12"/>
  <c r="BJ36" i="12"/>
  <c r="BK36" i="12"/>
  <c r="BM36" i="12"/>
  <c r="BN36" i="12"/>
  <c r="BO36" i="12"/>
  <c r="BQ36" i="12"/>
  <c r="BR36" i="12"/>
  <c r="BS36" i="12"/>
  <c r="BU36" i="12"/>
  <c r="BV36" i="12"/>
  <c r="BW36" i="12"/>
  <c r="BY36" i="12"/>
  <c r="BZ36" i="12"/>
  <c r="CA36" i="12"/>
  <c r="CC36" i="12"/>
  <c r="CD36" i="12"/>
  <c r="AR37" i="12"/>
  <c r="AS37" i="12"/>
  <c r="AT37" i="12"/>
  <c r="AU37" i="12"/>
  <c r="AV37" i="12"/>
  <c r="AW37" i="12"/>
  <c r="AX37" i="12"/>
  <c r="AY37" i="12"/>
  <c r="AZ37" i="12"/>
  <c r="BA37" i="12"/>
  <c r="BB37" i="12"/>
  <c r="BC37" i="12"/>
  <c r="BD37" i="12"/>
  <c r="BE37" i="12"/>
  <c r="BF37" i="12"/>
  <c r="BG37" i="12"/>
  <c r="BH37" i="12"/>
  <c r="BI37" i="12"/>
  <c r="BJ37" i="12"/>
  <c r="BK37" i="12"/>
  <c r="BL37" i="12"/>
  <c r="BM37" i="12"/>
  <c r="BN37" i="12"/>
  <c r="BO37" i="12"/>
  <c r="BP37" i="12"/>
  <c r="BQ37" i="12"/>
  <c r="BR37" i="12"/>
  <c r="BS37" i="12"/>
  <c r="BT37" i="12"/>
  <c r="BU37" i="12"/>
  <c r="BV37" i="12"/>
  <c r="BW37" i="12"/>
  <c r="BX37" i="12"/>
  <c r="BY37" i="12"/>
  <c r="BZ37" i="12"/>
  <c r="CA37" i="12"/>
  <c r="CB37" i="12"/>
  <c r="CC37" i="12"/>
  <c r="CD37" i="12"/>
  <c r="AR38" i="12"/>
  <c r="AS38" i="12"/>
  <c r="AT38" i="12"/>
  <c r="AU38" i="12"/>
  <c r="AX38" i="12"/>
  <c r="AY38" i="12"/>
  <c r="AZ38" i="12"/>
  <c r="BA38" i="12"/>
  <c r="BB38" i="12"/>
  <c r="BC38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R38" i="12"/>
  <c r="BS38" i="12"/>
  <c r="BT38" i="12"/>
  <c r="BU38" i="12"/>
  <c r="BV38" i="12"/>
  <c r="BW38" i="12"/>
  <c r="BX38" i="12"/>
  <c r="BY38" i="12"/>
  <c r="BZ38" i="12"/>
  <c r="CA38" i="12"/>
  <c r="CB38" i="12"/>
  <c r="CC38" i="12"/>
  <c r="CD38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BE39" i="12"/>
  <c r="BF39" i="12"/>
  <c r="BG39" i="12"/>
  <c r="BH39" i="12"/>
  <c r="BI39" i="12"/>
  <c r="BJ39" i="12"/>
  <c r="BK39" i="12"/>
  <c r="BL39" i="12"/>
  <c r="BM39" i="12"/>
  <c r="BN39" i="12"/>
  <c r="BO39" i="12"/>
  <c r="BP39" i="12"/>
  <c r="BQ39" i="12"/>
  <c r="BR39" i="12"/>
  <c r="BS39" i="12"/>
  <c r="BT39" i="12"/>
  <c r="BU39" i="12"/>
  <c r="BV39" i="12"/>
  <c r="BW39" i="12"/>
  <c r="BX39" i="12"/>
  <c r="BY39" i="12"/>
  <c r="BZ39" i="12"/>
  <c r="CA39" i="12"/>
  <c r="CB39" i="12"/>
  <c r="CC39" i="12"/>
  <c r="CD39" i="12"/>
  <c r="AR40" i="12"/>
  <c r="AS40" i="12"/>
  <c r="AT40" i="12"/>
  <c r="AU40" i="12"/>
  <c r="AW40" i="12"/>
  <c r="AY40" i="12"/>
  <c r="AZ40" i="12"/>
  <c r="BA40" i="12"/>
  <c r="BB40" i="12"/>
  <c r="BC40" i="12"/>
  <c r="BD40" i="12"/>
  <c r="BE40" i="12"/>
  <c r="BF40" i="12"/>
  <c r="BG40" i="12"/>
  <c r="BH40" i="12"/>
  <c r="BI40" i="12"/>
  <c r="BJ40" i="12"/>
  <c r="BK40" i="12"/>
  <c r="BL40" i="12"/>
  <c r="BM40" i="12"/>
  <c r="BN40" i="12"/>
  <c r="BO40" i="12"/>
  <c r="BP40" i="12"/>
  <c r="BQ40" i="12"/>
  <c r="BR40" i="12"/>
  <c r="BS40" i="12"/>
  <c r="BT40" i="12"/>
  <c r="BU40" i="12"/>
  <c r="BV40" i="12"/>
  <c r="BW40" i="12"/>
  <c r="BX40" i="12"/>
  <c r="BY40" i="12"/>
  <c r="BZ40" i="12"/>
  <c r="CA40" i="12"/>
  <c r="CB40" i="12"/>
  <c r="CC40" i="12"/>
  <c r="CD40" i="12"/>
  <c r="AR41" i="12"/>
  <c r="AS41" i="12"/>
  <c r="AT41" i="12"/>
  <c r="AU41" i="12"/>
  <c r="AW41" i="12"/>
  <c r="AX41" i="12"/>
  <c r="AY41" i="12"/>
  <c r="BA41" i="12"/>
  <c r="BB41" i="12"/>
  <c r="BC41" i="12"/>
  <c r="BE41" i="12"/>
  <c r="BF41" i="12"/>
  <c r="BG41" i="12"/>
  <c r="BI41" i="12"/>
  <c r="BJ41" i="12"/>
  <c r="BK41" i="12"/>
  <c r="BM41" i="12"/>
  <c r="BN41" i="12"/>
  <c r="BO41" i="12"/>
  <c r="BQ41" i="12"/>
  <c r="BR41" i="12"/>
  <c r="BS41" i="12"/>
  <c r="BU41" i="12"/>
  <c r="BV41" i="12"/>
  <c r="BW41" i="12"/>
  <c r="BY41" i="12"/>
  <c r="BZ41" i="12"/>
  <c r="CA41" i="12"/>
  <c r="CC41" i="12"/>
  <c r="CD41" i="12"/>
  <c r="AR42" i="12"/>
  <c r="AS42" i="12"/>
  <c r="AT42" i="12"/>
  <c r="AU42" i="12"/>
  <c r="AW42" i="12"/>
  <c r="AX42" i="12"/>
  <c r="AY42" i="12"/>
  <c r="BA42" i="12"/>
  <c r="BB42" i="12"/>
  <c r="BC42" i="12"/>
  <c r="BE42" i="12"/>
  <c r="BF42" i="12"/>
  <c r="BG42" i="12"/>
  <c r="BI42" i="12"/>
  <c r="BJ42" i="12"/>
  <c r="BK42" i="12"/>
  <c r="BM42" i="12"/>
  <c r="BN42" i="12"/>
  <c r="BO42" i="12"/>
  <c r="BQ42" i="12"/>
  <c r="BR42" i="12"/>
  <c r="BS42" i="12"/>
  <c r="BU42" i="12"/>
  <c r="BW42" i="12"/>
  <c r="BX42" i="12"/>
  <c r="BY42" i="12"/>
  <c r="BZ42" i="12"/>
  <c r="CA42" i="12"/>
  <c r="CB42" i="12"/>
  <c r="CC42" i="12"/>
  <c r="CD42" i="12"/>
  <c r="AR43" i="12"/>
  <c r="AS43" i="12"/>
  <c r="AT43" i="12"/>
  <c r="AU43" i="12"/>
  <c r="AW43" i="12"/>
  <c r="AX43" i="12"/>
  <c r="AY43" i="12"/>
  <c r="BA43" i="12"/>
  <c r="BC43" i="12"/>
  <c r="BD43" i="12"/>
  <c r="BE43" i="12"/>
  <c r="BF43" i="12"/>
  <c r="BG43" i="12"/>
  <c r="BH43" i="12"/>
  <c r="BI43" i="12"/>
  <c r="BJ43" i="12"/>
  <c r="BK43" i="12"/>
  <c r="BL43" i="12"/>
  <c r="BM43" i="12"/>
  <c r="BN43" i="12"/>
  <c r="BO43" i="12"/>
  <c r="BP43" i="12"/>
  <c r="BQ43" i="12"/>
  <c r="BR43" i="12"/>
  <c r="BS43" i="12"/>
  <c r="BT43" i="12"/>
  <c r="BU43" i="12"/>
  <c r="BV43" i="12"/>
  <c r="BW43" i="12"/>
  <c r="BX43" i="12"/>
  <c r="BY43" i="12"/>
  <c r="BZ43" i="12"/>
  <c r="CA43" i="12"/>
  <c r="CB43" i="12"/>
  <c r="CC43" i="12"/>
  <c r="CD43" i="12"/>
  <c r="AR44" i="12"/>
  <c r="AT44" i="12"/>
  <c r="AU44" i="12"/>
  <c r="AV44" i="12"/>
  <c r="AW44" i="12"/>
  <c r="AX44" i="12"/>
  <c r="AY44" i="12"/>
  <c r="AZ44" i="12"/>
  <c r="BA44" i="12"/>
  <c r="BB44" i="12"/>
  <c r="BC44" i="12"/>
  <c r="BD44" i="12"/>
  <c r="BE44" i="12"/>
  <c r="BF44" i="12"/>
  <c r="BG44" i="12"/>
  <c r="BH44" i="12"/>
  <c r="BI44" i="12"/>
  <c r="BJ44" i="12"/>
  <c r="BK44" i="12"/>
  <c r="BL44" i="12"/>
  <c r="BM44" i="12"/>
  <c r="BN44" i="12"/>
  <c r="BO44" i="12"/>
  <c r="BP44" i="12"/>
  <c r="BQ44" i="12"/>
  <c r="BR44" i="12"/>
  <c r="BS44" i="12"/>
  <c r="BT44" i="12"/>
  <c r="BU44" i="12"/>
  <c r="BV44" i="12"/>
  <c r="BW44" i="12"/>
  <c r="BX44" i="12"/>
  <c r="BY44" i="12"/>
  <c r="BZ44" i="12"/>
  <c r="CA44" i="12"/>
  <c r="CB44" i="12"/>
  <c r="CC44" i="12"/>
  <c r="CD44" i="12"/>
  <c r="AR24" i="12"/>
  <c r="AS24" i="12"/>
  <c r="AT24" i="12"/>
  <c r="AU24" i="12"/>
  <c r="AW24" i="12"/>
  <c r="AX24" i="12"/>
  <c r="AY24" i="12"/>
  <c r="BA24" i="12"/>
  <c r="BB24" i="12"/>
  <c r="BC24" i="12"/>
  <c r="BE24" i="12"/>
  <c r="BF24" i="12"/>
  <c r="BG24" i="12"/>
  <c r="BI24" i="12"/>
  <c r="BJ24" i="12"/>
  <c r="BK24" i="12"/>
  <c r="BM24" i="12"/>
  <c r="BN24" i="12"/>
  <c r="BO24" i="12"/>
  <c r="BR24" i="12"/>
  <c r="BS24" i="12"/>
  <c r="BT24" i="12"/>
  <c r="BU24" i="12"/>
  <c r="BV24" i="12"/>
  <c r="BW24" i="12"/>
  <c r="BX24" i="12"/>
  <c r="BY24" i="12"/>
  <c r="BZ24" i="12"/>
  <c r="CA24" i="12"/>
  <c r="CB24" i="12"/>
  <c r="CC24" i="12"/>
  <c r="CD24" i="12"/>
  <c r="CE24" i="12"/>
  <c r="AR28" i="12"/>
  <c r="AS28" i="12"/>
  <c r="AT28" i="12"/>
  <c r="AU28" i="12"/>
  <c r="AW28" i="12"/>
  <c r="AX28" i="12"/>
  <c r="AY28" i="12"/>
  <c r="BA28" i="12"/>
  <c r="BB28" i="12"/>
  <c r="BC28" i="12"/>
  <c r="BE28" i="12"/>
  <c r="BF28" i="12"/>
  <c r="BG28" i="12"/>
  <c r="BI28" i="12"/>
  <c r="BJ28" i="12"/>
  <c r="BK28" i="12"/>
  <c r="BM28" i="12"/>
  <c r="BN28" i="12"/>
  <c r="BO28" i="12"/>
  <c r="BQ28" i="12"/>
  <c r="BR28" i="12"/>
  <c r="BS28" i="12"/>
  <c r="BU28" i="12"/>
  <c r="BV28" i="12"/>
  <c r="BW28" i="12"/>
  <c r="BY28" i="12"/>
  <c r="BZ28" i="12"/>
  <c r="CA28" i="12"/>
  <c r="CC28" i="12"/>
  <c r="CD28" i="12"/>
  <c r="AR45" i="12"/>
  <c r="AS45" i="12"/>
  <c r="AT45" i="12"/>
  <c r="AU45" i="12"/>
  <c r="AW45" i="12"/>
  <c r="AX45" i="12"/>
  <c r="AY45" i="12"/>
  <c r="BA45" i="12"/>
  <c r="BB45" i="12"/>
  <c r="BC45" i="12"/>
  <c r="BE45" i="12"/>
  <c r="BF45" i="12"/>
  <c r="BG45" i="12"/>
  <c r="BI45" i="12"/>
  <c r="BJ45" i="12"/>
  <c r="BK45" i="12"/>
  <c r="BM45" i="12"/>
  <c r="BN45" i="12"/>
  <c r="BO45" i="12"/>
  <c r="BQ45" i="12"/>
  <c r="BR45" i="12"/>
  <c r="BS45" i="12"/>
  <c r="BU45" i="12"/>
  <c r="BV45" i="12"/>
  <c r="BW45" i="12"/>
  <c r="BY45" i="12"/>
  <c r="BZ45" i="12"/>
  <c r="CA45" i="12"/>
  <c r="CC45" i="12"/>
  <c r="CD45" i="12"/>
  <c r="AR46" i="12"/>
  <c r="AS46" i="12"/>
  <c r="AT46" i="12"/>
  <c r="AU46" i="12"/>
  <c r="AW46" i="12"/>
  <c r="AX46" i="12"/>
  <c r="AY46" i="12"/>
  <c r="BA46" i="12"/>
  <c r="BB46" i="12"/>
  <c r="BC46" i="12"/>
  <c r="BE46" i="12"/>
  <c r="BF46" i="12"/>
  <c r="BG46" i="12"/>
  <c r="BI46" i="12"/>
  <c r="BJ46" i="12"/>
  <c r="BK46" i="12"/>
  <c r="BM46" i="12"/>
  <c r="BN46" i="12"/>
  <c r="BO46" i="12"/>
  <c r="BQ46" i="12"/>
  <c r="BR46" i="12"/>
  <c r="BS46" i="12"/>
  <c r="BU46" i="12"/>
  <c r="BV46" i="12"/>
  <c r="BW46" i="12"/>
  <c r="BY46" i="12"/>
  <c r="BZ46" i="12"/>
  <c r="CA46" i="12"/>
  <c r="CC46" i="12"/>
  <c r="CD46" i="12"/>
  <c r="AR47" i="12"/>
  <c r="AS47" i="12"/>
  <c r="AT47" i="12"/>
  <c r="AU47" i="12"/>
  <c r="AV47" i="12"/>
  <c r="AW47" i="12"/>
  <c r="AX47" i="12"/>
  <c r="AY47" i="12"/>
  <c r="AZ47" i="12"/>
  <c r="BA47" i="12"/>
  <c r="BB47" i="12"/>
  <c r="BC47" i="12"/>
  <c r="BD47" i="12"/>
  <c r="BE47" i="12"/>
  <c r="BF47" i="12"/>
  <c r="BG47" i="12"/>
  <c r="BH47" i="12"/>
  <c r="BI47" i="12"/>
  <c r="BJ47" i="12"/>
  <c r="BK47" i="12"/>
  <c r="BL47" i="12"/>
  <c r="BM47" i="12"/>
  <c r="BN47" i="12"/>
  <c r="BO47" i="12"/>
  <c r="BP47" i="12"/>
  <c r="BQ47" i="12"/>
  <c r="BR47" i="12"/>
  <c r="BS47" i="12"/>
  <c r="BT47" i="12"/>
  <c r="BU47" i="12"/>
  <c r="BV47" i="12"/>
  <c r="BW47" i="12"/>
  <c r="BX47" i="12"/>
  <c r="BY47" i="12"/>
  <c r="BZ47" i="12"/>
  <c r="CA47" i="12"/>
  <c r="CB47" i="12"/>
  <c r="CC47" i="12"/>
  <c r="CD47" i="12"/>
  <c r="AR48" i="12"/>
  <c r="AS48" i="12"/>
  <c r="AT48" i="12"/>
  <c r="AU48" i="12"/>
  <c r="AW48" i="12"/>
  <c r="AX48" i="12"/>
  <c r="AY48" i="12"/>
  <c r="BA48" i="12"/>
  <c r="BB48" i="12"/>
  <c r="BC48" i="12"/>
  <c r="BE48" i="12"/>
  <c r="BF48" i="12"/>
  <c r="BG48" i="12"/>
  <c r="BI48" i="12"/>
  <c r="BJ48" i="12"/>
  <c r="BK48" i="12"/>
  <c r="BM48" i="12"/>
  <c r="BN48" i="12"/>
  <c r="BO48" i="12"/>
  <c r="BQ48" i="12"/>
  <c r="BR48" i="12"/>
  <c r="BS48" i="12"/>
  <c r="BU48" i="12"/>
  <c r="BV48" i="12"/>
  <c r="BW48" i="12"/>
  <c r="BY48" i="12"/>
  <c r="BZ48" i="12"/>
  <c r="CA48" i="12"/>
  <c r="CC48" i="12"/>
  <c r="CD48" i="12"/>
  <c r="AR49" i="12"/>
  <c r="AS49" i="12"/>
  <c r="AT49" i="12"/>
  <c r="AU49" i="12"/>
  <c r="AW49" i="12"/>
  <c r="AX49" i="12"/>
  <c r="AY49" i="12"/>
  <c r="BA49" i="12"/>
  <c r="BB49" i="12"/>
  <c r="BC49" i="12"/>
  <c r="BE49" i="12"/>
  <c r="BF49" i="12"/>
  <c r="BG49" i="12"/>
  <c r="BI49" i="12"/>
  <c r="BJ49" i="12"/>
  <c r="BK49" i="12"/>
  <c r="BM49" i="12"/>
  <c r="BN49" i="12"/>
  <c r="BO49" i="12"/>
  <c r="BQ49" i="12"/>
  <c r="BR49" i="12"/>
  <c r="BS49" i="12"/>
  <c r="BU49" i="12"/>
  <c r="BV49" i="12"/>
  <c r="BW49" i="12"/>
  <c r="BY49" i="12"/>
  <c r="BZ49" i="12"/>
  <c r="CA49" i="12"/>
  <c r="CC49" i="12"/>
  <c r="CD49" i="12"/>
  <c r="AR50" i="12"/>
  <c r="AS50" i="12"/>
  <c r="AT50" i="12"/>
  <c r="AU50" i="12"/>
  <c r="AW50" i="12"/>
  <c r="AX50" i="12"/>
  <c r="AY50" i="12"/>
  <c r="BA50" i="12"/>
  <c r="BB50" i="12"/>
  <c r="BC50" i="12"/>
  <c r="BE50" i="12"/>
  <c r="BF50" i="12"/>
  <c r="BG50" i="12"/>
  <c r="BI50" i="12"/>
  <c r="BJ50" i="12"/>
  <c r="BK50" i="12"/>
  <c r="BM50" i="12"/>
  <c r="BN50" i="12"/>
  <c r="BO50" i="12"/>
  <c r="BQ50" i="12"/>
  <c r="BR50" i="12"/>
  <c r="BS50" i="12"/>
  <c r="BU50" i="12"/>
  <c r="BV50" i="12"/>
  <c r="BW50" i="12"/>
  <c r="BY50" i="12"/>
  <c r="BZ50" i="12"/>
  <c r="CA50" i="12"/>
  <c r="CC50" i="12"/>
  <c r="CD50" i="12"/>
  <c r="AR51" i="12"/>
  <c r="AS51" i="12"/>
  <c r="AT51" i="12"/>
  <c r="AU51" i="12"/>
  <c r="AV51" i="12"/>
  <c r="AW51" i="12"/>
  <c r="AX51" i="12"/>
  <c r="AY51" i="12"/>
  <c r="AZ51" i="12"/>
  <c r="BA51" i="12"/>
  <c r="BB51" i="12"/>
  <c r="BC51" i="12"/>
  <c r="BD51" i="12"/>
  <c r="BE51" i="12"/>
  <c r="BF51" i="12"/>
  <c r="BG51" i="12"/>
  <c r="BH51" i="12"/>
  <c r="BI51" i="12"/>
  <c r="BJ51" i="12"/>
  <c r="BK51" i="12"/>
  <c r="BL51" i="12"/>
  <c r="BM51" i="12"/>
  <c r="BN51" i="12"/>
  <c r="BO51" i="12"/>
  <c r="BP51" i="12"/>
  <c r="BQ51" i="12"/>
  <c r="BR51" i="12"/>
  <c r="BS51" i="12"/>
  <c r="BT51" i="12"/>
  <c r="BU51" i="12"/>
  <c r="BV51" i="12"/>
  <c r="BW51" i="12"/>
  <c r="BX51" i="12"/>
  <c r="BY51" i="12"/>
  <c r="BZ51" i="12"/>
  <c r="CA51" i="12"/>
  <c r="CB51" i="12"/>
  <c r="CC51" i="12"/>
  <c r="CD51" i="12"/>
  <c r="CE51" i="12"/>
  <c r="CF51" i="12"/>
  <c r="AR52" i="12"/>
  <c r="AS52" i="12"/>
  <c r="AT52" i="12"/>
  <c r="AU52" i="12"/>
  <c r="AW52" i="12"/>
  <c r="AX52" i="12"/>
  <c r="AY52" i="12"/>
  <c r="BA52" i="12"/>
  <c r="BB52" i="12"/>
  <c r="BC52" i="12"/>
  <c r="BE52" i="12"/>
  <c r="BF52" i="12"/>
  <c r="BG52" i="12"/>
  <c r="BI52" i="12"/>
  <c r="BJ52" i="12"/>
  <c r="BK52" i="12"/>
  <c r="BM52" i="12"/>
  <c r="BN52" i="12"/>
  <c r="BO52" i="12"/>
  <c r="BQ52" i="12"/>
  <c r="BR52" i="12"/>
  <c r="BS52" i="12"/>
  <c r="BU52" i="12"/>
  <c r="BV52" i="12"/>
  <c r="BW52" i="12"/>
  <c r="BY52" i="12"/>
  <c r="BZ52" i="12"/>
  <c r="CA52" i="12"/>
  <c r="CC52" i="12"/>
  <c r="CD52" i="12"/>
  <c r="CE52" i="12"/>
  <c r="AR53" i="12"/>
  <c r="AS53" i="12"/>
  <c r="AT53" i="12"/>
  <c r="AU53" i="12"/>
  <c r="AW53" i="12"/>
  <c r="AX53" i="12"/>
  <c r="AY53" i="12"/>
  <c r="BA53" i="12"/>
  <c r="BB53" i="12"/>
  <c r="BC53" i="12"/>
  <c r="BE53" i="12"/>
  <c r="BF53" i="12"/>
  <c r="BG53" i="12"/>
  <c r="BI53" i="12"/>
  <c r="BJ53" i="12"/>
  <c r="BK53" i="12"/>
  <c r="BM53" i="12"/>
  <c r="BN53" i="12"/>
  <c r="BO53" i="12"/>
  <c r="BQ53" i="12"/>
  <c r="BR53" i="12"/>
  <c r="BS53" i="12"/>
  <c r="BU53" i="12"/>
  <c r="BV53" i="12"/>
  <c r="BW53" i="12"/>
  <c r="BX53" i="12"/>
  <c r="BY53" i="12"/>
  <c r="BZ53" i="12"/>
  <c r="CA53" i="12"/>
  <c r="CB53" i="12"/>
  <c r="CC53" i="12"/>
  <c r="CD53" i="12"/>
  <c r="CE53" i="12"/>
  <c r="CF53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BE54" i="12"/>
  <c r="BF54" i="12"/>
  <c r="BG54" i="12"/>
  <c r="BH54" i="12"/>
  <c r="BI54" i="12"/>
  <c r="BJ54" i="12"/>
  <c r="BK54" i="12"/>
  <c r="BL54" i="12"/>
  <c r="BM54" i="12"/>
  <c r="BN54" i="12"/>
  <c r="BO54" i="12"/>
  <c r="BP54" i="12"/>
  <c r="BQ54" i="12"/>
  <c r="BR54" i="12"/>
  <c r="BS54" i="12"/>
  <c r="BT54" i="12"/>
  <c r="BU54" i="12"/>
  <c r="BV54" i="12"/>
  <c r="BW54" i="12"/>
  <c r="BX54" i="12"/>
  <c r="BY54" i="12"/>
  <c r="BZ54" i="12"/>
  <c r="CA54" i="12"/>
  <c r="CB54" i="12"/>
  <c r="CC54" i="12"/>
  <c r="CD54" i="12"/>
  <c r="CE54" i="12"/>
  <c r="CF54" i="12"/>
  <c r="AR55" i="12"/>
  <c r="AS55" i="12"/>
  <c r="AT55" i="12"/>
  <c r="AU55" i="12"/>
  <c r="AV55" i="12"/>
  <c r="AW55" i="12"/>
  <c r="AX55" i="12"/>
  <c r="AY55" i="12"/>
  <c r="AZ55" i="12"/>
  <c r="BA55" i="12"/>
  <c r="BB55" i="12"/>
  <c r="BC55" i="12"/>
  <c r="BD55" i="12"/>
  <c r="BE55" i="12"/>
  <c r="BF55" i="12"/>
  <c r="BG55" i="12"/>
  <c r="BH55" i="12"/>
  <c r="BI55" i="12"/>
  <c r="BJ55" i="12"/>
  <c r="BK55" i="12"/>
  <c r="BL55" i="12"/>
  <c r="BM55" i="12"/>
  <c r="BN55" i="12"/>
  <c r="BO55" i="12"/>
  <c r="BP55" i="12"/>
  <c r="BQ55" i="12"/>
  <c r="BR55" i="12"/>
  <c r="BS55" i="12"/>
  <c r="BT55" i="12"/>
  <c r="BU55" i="12"/>
  <c r="BV55" i="12"/>
  <c r="BW55" i="12"/>
  <c r="BX55" i="12"/>
  <c r="BY55" i="12"/>
  <c r="BZ55" i="12"/>
  <c r="CA55" i="12"/>
  <c r="CB55" i="12"/>
  <c r="CC55" i="12"/>
  <c r="CD55" i="12"/>
  <c r="CE55" i="12"/>
  <c r="CF55" i="12"/>
  <c r="AR56" i="12"/>
  <c r="AS56" i="12"/>
  <c r="AT56" i="12"/>
  <c r="AU56" i="12"/>
  <c r="AV56" i="12"/>
  <c r="AW56" i="12"/>
  <c r="AX56" i="12"/>
  <c r="AY56" i="12"/>
  <c r="AZ56" i="12"/>
  <c r="BA56" i="12"/>
  <c r="BB56" i="12"/>
  <c r="BC56" i="12"/>
  <c r="BD56" i="12"/>
  <c r="BE56" i="12"/>
  <c r="BF56" i="12"/>
  <c r="BG56" i="12"/>
  <c r="BH56" i="12"/>
  <c r="BI56" i="12"/>
  <c r="BJ56" i="12"/>
  <c r="BK56" i="12"/>
  <c r="BL56" i="12"/>
  <c r="BM56" i="12"/>
  <c r="BN56" i="12"/>
  <c r="BO56" i="12"/>
  <c r="BP56" i="12"/>
  <c r="BQ56" i="12"/>
  <c r="BR56" i="12"/>
  <c r="BS56" i="12"/>
  <c r="BT56" i="12"/>
  <c r="BU56" i="12"/>
  <c r="BV56" i="12"/>
  <c r="BW56" i="12"/>
  <c r="BX56" i="12"/>
  <c r="BY56" i="12"/>
  <c r="BZ56" i="12"/>
  <c r="CA56" i="12"/>
  <c r="CB56" i="12"/>
  <c r="CC56" i="12"/>
  <c r="CD56" i="12"/>
  <c r="CE56" i="12"/>
  <c r="CF56" i="12"/>
  <c r="AR57" i="12"/>
  <c r="AS57" i="12"/>
  <c r="AT57" i="12"/>
  <c r="AU57" i="12"/>
  <c r="AV57" i="12"/>
  <c r="AW57" i="12"/>
  <c r="AX57" i="12"/>
  <c r="AY57" i="12"/>
  <c r="AZ57" i="12"/>
  <c r="BA57" i="12"/>
  <c r="BB57" i="12"/>
  <c r="BC57" i="12"/>
  <c r="BD57" i="12"/>
  <c r="BE57" i="12"/>
  <c r="BF57" i="12"/>
  <c r="BG57" i="12"/>
  <c r="BH57" i="12"/>
  <c r="BI57" i="12"/>
  <c r="BJ57" i="12"/>
  <c r="BK57" i="12"/>
  <c r="BL57" i="12"/>
  <c r="BM57" i="12"/>
  <c r="BN57" i="12"/>
  <c r="BO57" i="12"/>
  <c r="BP57" i="12"/>
  <c r="BQ57" i="12"/>
  <c r="BR57" i="12"/>
  <c r="BS57" i="12"/>
  <c r="BT57" i="12"/>
  <c r="BU57" i="12"/>
  <c r="BV57" i="12"/>
  <c r="BW57" i="12"/>
  <c r="BX57" i="12"/>
  <c r="BY57" i="12"/>
  <c r="BZ57" i="12"/>
  <c r="CA57" i="12"/>
  <c r="CB57" i="12"/>
  <c r="CC57" i="12"/>
  <c r="CD57" i="12"/>
  <c r="CE57" i="12"/>
  <c r="CF57" i="12"/>
  <c r="AR58" i="12"/>
  <c r="AS58" i="12"/>
  <c r="AT58" i="12"/>
  <c r="AU58" i="12"/>
  <c r="AV58" i="12"/>
  <c r="AW58" i="12"/>
  <c r="AX58" i="12"/>
  <c r="AY58" i="12"/>
  <c r="AZ58" i="12"/>
  <c r="BA58" i="12"/>
  <c r="BB58" i="12"/>
  <c r="BC58" i="12"/>
  <c r="BD58" i="12"/>
  <c r="BE58" i="12"/>
  <c r="BF58" i="12"/>
  <c r="BG58" i="12"/>
  <c r="BH58" i="12"/>
  <c r="BI58" i="12"/>
  <c r="BJ58" i="12"/>
  <c r="BK58" i="12"/>
  <c r="BL58" i="12"/>
  <c r="BM58" i="12"/>
  <c r="BN58" i="12"/>
  <c r="BO58" i="12"/>
  <c r="BP58" i="12"/>
  <c r="BQ58" i="12"/>
  <c r="BR58" i="12"/>
  <c r="BS58" i="12"/>
  <c r="BT58" i="12"/>
  <c r="BU58" i="12"/>
  <c r="BV58" i="12"/>
  <c r="BW58" i="12"/>
  <c r="BX58" i="12"/>
  <c r="BY58" i="12"/>
  <c r="BZ58" i="12"/>
  <c r="CA58" i="12"/>
  <c r="CB58" i="12"/>
  <c r="CC58" i="12"/>
  <c r="CD58" i="12"/>
  <c r="CE58" i="12"/>
  <c r="CF58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D59" i="12"/>
  <c r="BE59" i="12"/>
  <c r="BF59" i="12"/>
  <c r="BG59" i="12"/>
  <c r="BH59" i="12"/>
  <c r="BI59" i="12"/>
  <c r="BJ59" i="12"/>
  <c r="BK59" i="12"/>
  <c r="BL59" i="12"/>
  <c r="BM59" i="12"/>
  <c r="BN59" i="12"/>
  <c r="BO59" i="12"/>
  <c r="BP59" i="12"/>
  <c r="BQ59" i="12"/>
  <c r="BR59" i="12"/>
  <c r="BS59" i="12"/>
  <c r="BT59" i="12"/>
  <c r="BU59" i="12"/>
  <c r="BV59" i="12"/>
  <c r="BW59" i="12"/>
  <c r="BX59" i="12"/>
  <c r="BY59" i="12"/>
  <c r="BZ59" i="12"/>
  <c r="CA59" i="12"/>
  <c r="CB59" i="12"/>
  <c r="CC59" i="12"/>
  <c r="CD59" i="12"/>
  <c r="CE59" i="12"/>
  <c r="CF59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D60" i="12"/>
  <c r="BE60" i="12"/>
  <c r="BF60" i="12"/>
  <c r="BG60" i="12"/>
  <c r="BH60" i="12"/>
  <c r="BI60" i="12"/>
  <c r="BJ60" i="12"/>
  <c r="BK60" i="12"/>
  <c r="BL60" i="12"/>
  <c r="BM60" i="12"/>
  <c r="BN60" i="12"/>
  <c r="BO60" i="12"/>
  <c r="BP60" i="12"/>
  <c r="BQ60" i="12"/>
  <c r="BR60" i="12"/>
  <c r="BS60" i="12"/>
  <c r="BT60" i="12"/>
  <c r="BU60" i="12"/>
  <c r="BV60" i="12"/>
  <c r="BW60" i="12"/>
  <c r="BX60" i="12"/>
  <c r="BY60" i="12"/>
  <c r="BZ60" i="12"/>
  <c r="CA60" i="12"/>
  <c r="CB60" i="12"/>
  <c r="CC60" i="12"/>
  <c r="CD60" i="12"/>
  <c r="CE60" i="12"/>
  <c r="CF60" i="12"/>
  <c r="AR61" i="12"/>
  <c r="AS61" i="12"/>
  <c r="AT61" i="12"/>
  <c r="AU61" i="12"/>
  <c r="AV61" i="12"/>
  <c r="AW61" i="12"/>
  <c r="AX61" i="12"/>
  <c r="AY61" i="12"/>
  <c r="AZ61" i="12"/>
  <c r="BA61" i="12"/>
  <c r="BB61" i="12"/>
  <c r="BC61" i="12"/>
  <c r="BD61" i="12"/>
  <c r="BE61" i="12"/>
  <c r="BF61" i="12"/>
  <c r="BG61" i="12"/>
  <c r="BH61" i="12"/>
  <c r="BI61" i="12"/>
  <c r="BJ61" i="12"/>
  <c r="BK61" i="12"/>
  <c r="BL61" i="12"/>
  <c r="BM61" i="12"/>
  <c r="BN61" i="12"/>
  <c r="BO61" i="12"/>
  <c r="BP61" i="12"/>
  <c r="BQ61" i="12"/>
  <c r="BR61" i="12"/>
  <c r="BS61" i="12"/>
  <c r="BT61" i="12"/>
  <c r="BU61" i="12"/>
  <c r="BV61" i="12"/>
  <c r="BW61" i="12"/>
  <c r="BX61" i="12"/>
  <c r="BY61" i="12"/>
  <c r="BZ61" i="12"/>
  <c r="CA61" i="12"/>
  <c r="CB61" i="12"/>
  <c r="CC61" i="12"/>
  <c r="CD61" i="12"/>
  <c r="CE61" i="12"/>
  <c r="CF61" i="12"/>
  <c r="AR62" i="12"/>
  <c r="AS62" i="12"/>
  <c r="AT62" i="12"/>
  <c r="AU62" i="12"/>
  <c r="AV62" i="12"/>
  <c r="AW62" i="12"/>
  <c r="AX62" i="12"/>
  <c r="AY62" i="12"/>
  <c r="AZ62" i="12"/>
  <c r="BA62" i="12"/>
  <c r="BB62" i="12"/>
  <c r="BC62" i="12"/>
  <c r="BD62" i="12"/>
  <c r="BE62" i="12"/>
  <c r="BF62" i="12"/>
  <c r="BG62" i="12"/>
  <c r="BH62" i="12"/>
  <c r="BI62" i="12"/>
  <c r="BJ62" i="12"/>
  <c r="BK62" i="12"/>
  <c r="BL62" i="12"/>
  <c r="BM62" i="12"/>
  <c r="BN62" i="12"/>
  <c r="BO62" i="12"/>
  <c r="BP62" i="12"/>
  <c r="BQ62" i="12"/>
  <c r="BR62" i="12"/>
  <c r="BS62" i="12"/>
  <c r="BT62" i="12"/>
  <c r="BU62" i="12"/>
  <c r="BV62" i="12"/>
  <c r="BW62" i="12"/>
  <c r="BX62" i="12"/>
  <c r="BY62" i="12"/>
  <c r="BZ62" i="12"/>
  <c r="CA62" i="12"/>
  <c r="CB62" i="12"/>
  <c r="CC62" i="12"/>
  <c r="CD62" i="12"/>
  <c r="CE62" i="12"/>
  <c r="CF62" i="12"/>
  <c r="AR63" i="12"/>
  <c r="AS63" i="12"/>
  <c r="AT63" i="12"/>
  <c r="AU63" i="12"/>
  <c r="AV63" i="12"/>
  <c r="AW63" i="12"/>
  <c r="AX63" i="12"/>
  <c r="AY63" i="12"/>
  <c r="AZ63" i="12"/>
  <c r="BA63" i="12"/>
  <c r="BB63" i="12"/>
  <c r="BC63" i="12"/>
  <c r="BD63" i="12"/>
  <c r="BE63" i="12"/>
  <c r="BF63" i="12"/>
  <c r="BG63" i="12"/>
  <c r="BH63" i="12"/>
  <c r="BI63" i="12"/>
  <c r="BJ63" i="12"/>
  <c r="BK63" i="12"/>
  <c r="BL63" i="12"/>
  <c r="BM63" i="12"/>
  <c r="BN63" i="12"/>
  <c r="BO63" i="12"/>
  <c r="BP63" i="12"/>
  <c r="BQ63" i="12"/>
  <c r="BR63" i="12"/>
  <c r="BS63" i="12"/>
  <c r="BT63" i="12"/>
  <c r="BU63" i="12"/>
  <c r="BV63" i="12"/>
  <c r="BW63" i="12"/>
  <c r="BX63" i="12"/>
  <c r="BY63" i="12"/>
  <c r="BZ63" i="12"/>
  <c r="CA63" i="12"/>
  <c r="CB63" i="12"/>
  <c r="CC63" i="12"/>
  <c r="CD63" i="12"/>
  <c r="CE63" i="12"/>
  <c r="CF63" i="12"/>
  <c r="AR64" i="12"/>
  <c r="AS64" i="12"/>
  <c r="AT64" i="12"/>
  <c r="AU64" i="12"/>
  <c r="AV64" i="12"/>
  <c r="AW64" i="12"/>
  <c r="AX64" i="12"/>
  <c r="AY64" i="12"/>
  <c r="AZ64" i="12"/>
  <c r="BA64" i="12"/>
  <c r="BB64" i="12"/>
  <c r="BC64" i="12"/>
  <c r="BD64" i="12"/>
  <c r="BE64" i="12"/>
  <c r="BF64" i="12"/>
  <c r="BG64" i="12"/>
  <c r="BH64" i="12"/>
  <c r="BI64" i="12"/>
  <c r="BJ64" i="12"/>
  <c r="BK64" i="12"/>
  <c r="BL64" i="12"/>
  <c r="BM64" i="12"/>
  <c r="BN64" i="12"/>
  <c r="BO64" i="12"/>
  <c r="BP64" i="12"/>
  <c r="BQ64" i="12"/>
  <c r="BR64" i="12"/>
  <c r="BS64" i="12"/>
  <c r="BT64" i="12"/>
  <c r="BU64" i="12"/>
  <c r="BV64" i="12"/>
  <c r="BW64" i="12"/>
  <c r="BX64" i="12"/>
  <c r="BY64" i="12"/>
  <c r="BZ64" i="12"/>
  <c r="CA64" i="12"/>
  <c r="CB64" i="12"/>
  <c r="CC64" i="12"/>
  <c r="CD64" i="12"/>
  <c r="CE64" i="12"/>
  <c r="CF64" i="12"/>
  <c r="AR65" i="12"/>
  <c r="AS65" i="12"/>
  <c r="AT65" i="12"/>
  <c r="AU65" i="12"/>
  <c r="AV65" i="12"/>
  <c r="AW65" i="12"/>
  <c r="AX65" i="12"/>
  <c r="AY65" i="12"/>
  <c r="AZ65" i="12"/>
  <c r="BA65" i="12"/>
  <c r="BB65" i="12"/>
  <c r="BC65" i="12"/>
  <c r="BD65" i="12"/>
  <c r="BE65" i="12"/>
  <c r="BF65" i="12"/>
  <c r="BG65" i="12"/>
  <c r="BH65" i="12"/>
  <c r="BI65" i="12"/>
  <c r="BJ65" i="12"/>
  <c r="BK65" i="12"/>
  <c r="BL65" i="12"/>
  <c r="BM65" i="12"/>
  <c r="BN65" i="12"/>
  <c r="BO65" i="12"/>
  <c r="BP65" i="12"/>
  <c r="BQ65" i="12"/>
  <c r="BR65" i="12"/>
  <c r="BS65" i="12"/>
  <c r="BT65" i="12"/>
  <c r="BU65" i="12"/>
  <c r="BV65" i="12"/>
  <c r="BW65" i="12"/>
  <c r="BX65" i="12"/>
  <c r="BY65" i="12"/>
  <c r="BZ65" i="12"/>
  <c r="CA65" i="12"/>
  <c r="CB65" i="12"/>
  <c r="CC65" i="12"/>
  <c r="CD65" i="12"/>
  <c r="CE65" i="12"/>
  <c r="CF65" i="12"/>
  <c r="AR66" i="12"/>
  <c r="AS66" i="12"/>
  <c r="AT66" i="12"/>
  <c r="AU66" i="12"/>
  <c r="AV66" i="12"/>
  <c r="AW66" i="12"/>
  <c r="AX66" i="12"/>
  <c r="AY66" i="12"/>
  <c r="AZ66" i="12"/>
  <c r="BA66" i="12"/>
  <c r="BB66" i="12"/>
  <c r="BC66" i="12"/>
  <c r="BD66" i="12"/>
  <c r="BE66" i="12"/>
  <c r="BF66" i="12"/>
  <c r="BG66" i="12"/>
  <c r="BH66" i="12"/>
  <c r="BI66" i="12"/>
  <c r="BJ66" i="12"/>
  <c r="BK66" i="12"/>
  <c r="BL66" i="12"/>
  <c r="BM66" i="12"/>
  <c r="BN66" i="12"/>
  <c r="BO66" i="12"/>
  <c r="BP66" i="12"/>
  <c r="BQ66" i="12"/>
  <c r="BR66" i="12"/>
  <c r="BS66" i="12"/>
  <c r="BT66" i="12"/>
  <c r="BU66" i="12"/>
  <c r="BV66" i="12"/>
  <c r="BW66" i="12"/>
  <c r="BX66" i="12"/>
  <c r="BY66" i="12"/>
  <c r="BZ66" i="12"/>
  <c r="CA66" i="12"/>
  <c r="CB66" i="12"/>
  <c r="CC66" i="12"/>
  <c r="CD66" i="12"/>
  <c r="CE66" i="12"/>
  <c r="CF66" i="12"/>
  <c r="AR67" i="12"/>
  <c r="AS67" i="12"/>
  <c r="AT67" i="12"/>
  <c r="AU67" i="12"/>
  <c r="AV67" i="12"/>
  <c r="AW67" i="12"/>
  <c r="AX67" i="12"/>
  <c r="AY67" i="12"/>
  <c r="AZ67" i="12"/>
  <c r="BA67" i="12"/>
  <c r="BB67" i="12"/>
  <c r="BC67" i="12"/>
  <c r="BD67" i="12"/>
  <c r="BE67" i="12"/>
  <c r="BF67" i="12"/>
  <c r="BG67" i="12"/>
  <c r="BH67" i="12"/>
  <c r="BI67" i="12"/>
  <c r="BJ67" i="12"/>
  <c r="BK67" i="12"/>
  <c r="BL67" i="12"/>
  <c r="BM67" i="12"/>
  <c r="BN67" i="12"/>
  <c r="BO67" i="12"/>
  <c r="BP67" i="12"/>
  <c r="BQ67" i="12"/>
  <c r="BR67" i="12"/>
  <c r="BS67" i="12"/>
  <c r="BT67" i="12"/>
  <c r="BU67" i="12"/>
  <c r="BV67" i="12"/>
  <c r="BW67" i="12"/>
  <c r="BX67" i="12"/>
  <c r="BY67" i="12"/>
  <c r="BZ67" i="12"/>
  <c r="CA67" i="12"/>
  <c r="CB67" i="12"/>
  <c r="CC67" i="12"/>
  <c r="CD67" i="12"/>
  <c r="CE67" i="12"/>
  <c r="CF67" i="12"/>
  <c r="AR68" i="12"/>
  <c r="AS68" i="12"/>
  <c r="AT68" i="12"/>
  <c r="AU68" i="12"/>
  <c r="AV68" i="12"/>
  <c r="AW68" i="12"/>
  <c r="AX68" i="12"/>
  <c r="AY68" i="12"/>
  <c r="AZ68" i="12"/>
  <c r="BA68" i="12"/>
  <c r="BB68" i="12"/>
  <c r="BC68" i="12"/>
  <c r="BD68" i="12"/>
  <c r="BE68" i="12"/>
  <c r="BF68" i="12"/>
  <c r="BG68" i="12"/>
  <c r="BH68" i="12"/>
  <c r="BI68" i="12"/>
  <c r="BJ68" i="12"/>
  <c r="BK68" i="12"/>
  <c r="BL68" i="12"/>
  <c r="BM68" i="12"/>
  <c r="BN68" i="12"/>
  <c r="BO68" i="12"/>
  <c r="BP68" i="12"/>
  <c r="BQ68" i="12"/>
  <c r="BR68" i="12"/>
  <c r="BS68" i="12"/>
  <c r="BT68" i="12"/>
  <c r="BU68" i="12"/>
  <c r="BV68" i="12"/>
  <c r="BW68" i="12"/>
  <c r="BX68" i="12"/>
  <c r="BY68" i="12"/>
  <c r="BZ68" i="12"/>
  <c r="CA68" i="12"/>
  <c r="CB68" i="12"/>
  <c r="CC68" i="12"/>
  <c r="CD68" i="12"/>
  <c r="CE68" i="12"/>
  <c r="CF68" i="12"/>
  <c r="AR69" i="12"/>
  <c r="AS69" i="12"/>
  <c r="AT69" i="12"/>
  <c r="AU69" i="12"/>
  <c r="AV69" i="12"/>
  <c r="AW69" i="12"/>
  <c r="AX69" i="12"/>
  <c r="AY69" i="12"/>
  <c r="AZ69" i="12"/>
  <c r="BA69" i="12"/>
  <c r="BB69" i="12"/>
  <c r="BC69" i="12"/>
  <c r="BD69" i="12"/>
  <c r="BE69" i="12"/>
  <c r="BF69" i="12"/>
  <c r="BG69" i="12"/>
  <c r="BH69" i="12"/>
  <c r="BI69" i="12"/>
  <c r="BJ69" i="12"/>
  <c r="BK69" i="12"/>
  <c r="BL69" i="12"/>
  <c r="BM69" i="12"/>
  <c r="BN69" i="12"/>
  <c r="BO69" i="12"/>
  <c r="BP69" i="12"/>
  <c r="BQ69" i="12"/>
  <c r="BR69" i="12"/>
  <c r="BS69" i="12"/>
  <c r="BT69" i="12"/>
  <c r="BU69" i="12"/>
  <c r="BV69" i="12"/>
  <c r="BW69" i="12"/>
  <c r="BX69" i="12"/>
  <c r="BY69" i="12"/>
  <c r="BZ69" i="12"/>
  <c r="CA69" i="12"/>
  <c r="CB69" i="12"/>
  <c r="CC69" i="12"/>
  <c r="CD69" i="12"/>
  <c r="CE69" i="12"/>
  <c r="CF69" i="12"/>
  <c r="AR70" i="12"/>
  <c r="AS70" i="12"/>
  <c r="AT70" i="12"/>
  <c r="AU70" i="12"/>
  <c r="AV70" i="12"/>
  <c r="AW70" i="12"/>
  <c r="AX70" i="12"/>
  <c r="AY70" i="12"/>
  <c r="AZ70" i="12"/>
  <c r="BA70" i="12"/>
  <c r="BB70" i="12"/>
  <c r="BC70" i="12"/>
  <c r="BD70" i="12"/>
  <c r="BE70" i="12"/>
  <c r="BF70" i="12"/>
  <c r="BG70" i="12"/>
  <c r="BH70" i="12"/>
  <c r="BI70" i="12"/>
  <c r="BJ70" i="12"/>
  <c r="BK70" i="12"/>
  <c r="BL70" i="12"/>
  <c r="BM70" i="12"/>
  <c r="BN70" i="12"/>
  <c r="BO70" i="12"/>
  <c r="BP70" i="12"/>
  <c r="BQ70" i="12"/>
  <c r="BR70" i="12"/>
  <c r="BS70" i="12"/>
  <c r="BT70" i="12"/>
  <c r="BU70" i="12"/>
  <c r="BV70" i="12"/>
  <c r="BW70" i="12"/>
  <c r="BX70" i="12"/>
  <c r="BY70" i="12"/>
  <c r="BZ70" i="12"/>
  <c r="CA70" i="12"/>
  <c r="CB70" i="12"/>
  <c r="CC70" i="12"/>
  <c r="CD70" i="12"/>
  <c r="CE70" i="12"/>
  <c r="CF70" i="12"/>
  <c r="AR71" i="12"/>
  <c r="AS71" i="12"/>
  <c r="AT71" i="12"/>
  <c r="AU71" i="12"/>
  <c r="AV71" i="12"/>
  <c r="AW71" i="12"/>
  <c r="AX71" i="12"/>
  <c r="AY71" i="12"/>
  <c r="AZ71" i="12"/>
  <c r="BA71" i="12"/>
  <c r="BB71" i="12"/>
  <c r="BC71" i="12"/>
  <c r="BD71" i="12"/>
  <c r="BE71" i="12"/>
  <c r="BF71" i="12"/>
  <c r="BG71" i="12"/>
  <c r="BH71" i="12"/>
  <c r="BI71" i="12"/>
  <c r="BJ71" i="12"/>
  <c r="BK71" i="12"/>
  <c r="BL71" i="12"/>
  <c r="BM71" i="12"/>
  <c r="BN71" i="12"/>
  <c r="BO71" i="12"/>
  <c r="BP71" i="12"/>
  <c r="BQ71" i="12"/>
  <c r="BR71" i="12"/>
  <c r="BS71" i="12"/>
  <c r="BT71" i="12"/>
  <c r="BU71" i="12"/>
  <c r="BV71" i="12"/>
  <c r="BW71" i="12"/>
  <c r="BX71" i="12"/>
  <c r="BY71" i="12"/>
  <c r="BZ71" i="12"/>
  <c r="CA71" i="12"/>
  <c r="CB71" i="12"/>
  <c r="CC71" i="12"/>
  <c r="CD71" i="12"/>
  <c r="CE71" i="12"/>
  <c r="CF71" i="12"/>
  <c r="AR72" i="12"/>
  <c r="AS72" i="12"/>
  <c r="AT72" i="12"/>
  <c r="AU72" i="12"/>
  <c r="AV72" i="12"/>
  <c r="AW72" i="12"/>
  <c r="AX72" i="12"/>
  <c r="AY72" i="12"/>
  <c r="AZ72" i="12"/>
  <c r="BA72" i="12"/>
  <c r="BB72" i="12"/>
  <c r="BC72" i="12"/>
  <c r="BD72" i="12"/>
  <c r="BE72" i="12"/>
  <c r="BF72" i="12"/>
  <c r="BG72" i="12"/>
  <c r="BH72" i="12"/>
  <c r="BI72" i="12"/>
  <c r="BJ72" i="12"/>
  <c r="BK72" i="12"/>
  <c r="BL72" i="12"/>
  <c r="BM72" i="12"/>
  <c r="BN72" i="12"/>
  <c r="BO72" i="12"/>
  <c r="BP72" i="12"/>
  <c r="BQ72" i="12"/>
  <c r="BR72" i="12"/>
  <c r="BS72" i="12"/>
  <c r="BT72" i="12"/>
  <c r="BU72" i="12"/>
  <c r="BV72" i="12"/>
  <c r="BW72" i="12"/>
  <c r="BX72" i="12"/>
  <c r="BY72" i="12"/>
  <c r="BZ72" i="12"/>
  <c r="CA72" i="12"/>
  <c r="CB72" i="12"/>
  <c r="CC72" i="12"/>
  <c r="CD72" i="12"/>
  <c r="CE72" i="12"/>
  <c r="CF72" i="12"/>
  <c r="AR73" i="12"/>
  <c r="AS73" i="12"/>
  <c r="AT73" i="12"/>
  <c r="AU73" i="12"/>
  <c r="AV73" i="12"/>
  <c r="AW73" i="12"/>
  <c r="AX73" i="12"/>
  <c r="AY73" i="12"/>
  <c r="AZ73" i="12"/>
  <c r="BA73" i="12"/>
  <c r="BB73" i="12"/>
  <c r="BC73" i="12"/>
  <c r="BD73" i="12"/>
  <c r="BE73" i="12"/>
  <c r="BF73" i="12"/>
  <c r="BG73" i="12"/>
  <c r="BH73" i="12"/>
  <c r="BI73" i="12"/>
  <c r="BJ73" i="12"/>
  <c r="BK73" i="12"/>
  <c r="BL73" i="12"/>
  <c r="BM73" i="12"/>
  <c r="BN73" i="12"/>
  <c r="BO73" i="12"/>
  <c r="BP73" i="12"/>
  <c r="BQ73" i="12"/>
  <c r="BR73" i="12"/>
  <c r="BS73" i="12"/>
  <c r="BT73" i="12"/>
  <c r="BU73" i="12"/>
  <c r="BV73" i="12"/>
  <c r="BW73" i="12"/>
  <c r="BX73" i="12"/>
  <c r="BY73" i="12"/>
  <c r="BZ73" i="12"/>
  <c r="CA73" i="12"/>
  <c r="CB73" i="12"/>
  <c r="CC73" i="12"/>
  <c r="CD73" i="12"/>
  <c r="CE73" i="12"/>
  <c r="CF73" i="12"/>
  <c r="AR74" i="12"/>
  <c r="AS74" i="12"/>
  <c r="AT74" i="12"/>
  <c r="AU74" i="12"/>
  <c r="AV74" i="12"/>
  <c r="AW74" i="12"/>
  <c r="AX74" i="12"/>
  <c r="AY74" i="12"/>
  <c r="AZ74" i="12"/>
  <c r="BA74" i="12"/>
  <c r="BB74" i="12"/>
  <c r="BC74" i="12"/>
  <c r="BD74" i="12"/>
  <c r="BE74" i="12"/>
  <c r="BF74" i="12"/>
  <c r="BG74" i="12"/>
  <c r="BH74" i="12"/>
  <c r="BI74" i="12"/>
  <c r="BJ74" i="12"/>
  <c r="BK74" i="12"/>
  <c r="BL74" i="12"/>
  <c r="BM74" i="12"/>
  <c r="BN74" i="12"/>
  <c r="BO74" i="12"/>
  <c r="BP74" i="12"/>
  <c r="BQ74" i="12"/>
  <c r="BR74" i="12"/>
  <c r="BS74" i="12"/>
  <c r="BT74" i="12"/>
  <c r="BU74" i="12"/>
  <c r="BV74" i="12"/>
  <c r="BW74" i="12"/>
  <c r="BX74" i="12"/>
  <c r="BY74" i="12"/>
  <c r="BZ74" i="12"/>
  <c r="CA74" i="12"/>
  <c r="CB74" i="12"/>
  <c r="CC74" i="12"/>
  <c r="CD74" i="12"/>
  <c r="CE74" i="12"/>
  <c r="CF74" i="12"/>
  <c r="AR75" i="12"/>
  <c r="AS75" i="12"/>
  <c r="AT75" i="12"/>
  <c r="AU75" i="12"/>
  <c r="AV75" i="12"/>
  <c r="AW75" i="12"/>
  <c r="AX75" i="12"/>
  <c r="AY75" i="12"/>
  <c r="AZ75" i="12"/>
  <c r="BA75" i="12"/>
  <c r="BB75" i="12"/>
  <c r="BC75" i="12"/>
  <c r="BD75" i="12"/>
  <c r="BE75" i="12"/>
  <c r="BF75" i="12"/>
  <c r="BG75" i="12"/>
  <c r="BH75" i="12"/>
  <c r="BI75" i="12"/>
  <c r="BJ75" i="12"/>
  <c r="BK75" i="12"/>
  <c r="BL75" i="12"/>
  <c r="BM75" i="12"/>
  <c r="BN75" i="12"/>
  <c r="BO75" i="12"/>
  <c r="BP75" i="12"/>
  <c r="BQ75" i="12"/>
  <c r="BR75" i="12"/>
  <c r="BS75" i="12"/>
  <c r="BT75" i="12"/>
  <c r="BU75" i="12"/>
  <c r="BV75" i="12"/>
  <c r="BW75" i="12"/>
  <c r="BX75" i="12"/>
  <c r="BY75" i="12"/>
  <c r="BZ75" i="12"/>
  <c r="CA75" i="12"/>
  <c r="CB75" i="12"/>
  <c r="CC75" i="12"/>
  <c r="CD75" i="12"/>
  <c r="CE75" i="12"/>
  <c r="CF75" i="12"/>
  <c r="AR76" i="12"/>
  <c r="AS76" i="12"/>
  <c r="AT76" i="12"/>
  <c r="AU76" i="12"/>
  <c r="AV76" i="12"/>
  <c r="AW76" i="12"/>
  <c r="AX76" i="12"/>
  <c r="AY76" i="12"/>
  <c r="AZ76" i="12"/>
  <c r="BA76" i="12"/>
  <c r="BB76" i="12"/>
  <c r="BC76" i="12"/>
  <c r="BD76" i="12"/>
  <c r="BE76" i="12"/>
  <c r="BF76" i="12"/>
  <c r="BG76" i="12"/>
  <c r="BH76" i="12"/>
  <c r="BI76" i="12"/>
  <c r="BJ76" i="12"/>
  <c r="BK76" i="12"/>
  <c r="BL76" i="12"/>
  <c r="BM76" i="12"/>
  <c r="BN76" i="12"/>
  <c r="BO76" i="12"/>
  <c r="BP76" i="12"/>
  <c r="BQ76" i="12"/>
  <c r="BR76" i="12"/>
  <c r="BS76" i="12"/>
  <c r="BT76" i="12"/>
  <c r="BU76" i="12"/>
  <c r="BV76" i="12"/>
  <c r="BW76" i="12"/>
  <c r="BX76" i="12"/>
  <c r="BY76" i="12"/>
  <c r="BZ76" i="12"/>
  <c r="CA76" i="12"/>
  <c r="CB76" i="12"/>
  <c r="CC76" i="12"/>
  <c r="CD76" i="12"/>
  <c r="CE76" i="12"/>
  <c r="CF76" i="12"/>
  <c r="AR77" i="12"/>
  <c r="AS77" i="12"/>
  <c r="AT77" i="12"/>
  <c r="AU77" i="12"/>
  <c r="AV77" i="12"/>
  <c r="AW77" i="12"/>
  <c r="AX77" i="12"/>
  <c r="AY77" i="12"/>
  <c r="AZ77" i="12"/>
  <c r="BA77" i="12"/>
  <c r="BB77" i="12"/>
  <c r="BC77" i="12"/>
  <c r="BD77" i="12"/>
  <c r="BE77" i="12"/>
  <c r="BF77" i="12"/>
  <c r="BG77" i="12"/>
  <c r="BH77" i="12"/>
  <c r="BI77" i="12"/>
  <c r="BJ77" i="12"/>
  <c r="BK77" i="12"/>
  <c r="BL77" i="12"/>
  <c r="BM77" i="12"/>
  <c r="BN77" i="12"/>
  <c r="BO77" i="12"/>
  <c r="BP77" i="12"/>
  <c r="BQ77" i="12"/>
  <c r="BR77" i="12"/>
  <c r="BS77" i="12"/>
  <c r="BT77" i="12"/>
  <c r="BU77" i="12"/>
  <c r="BV77" i="12"/>
  <c r="BW77" i="12"/>
  <c r="BX77" i="12"/>
  <c r="BY77" i="12"/>
  <c r="BZ77" i="12"/>
  <c r="CA77" i="12"/>
  <c r="CB77" i="12"/>
  <c r="CC77" i="12"/>
  <c r="CD77" i="12"/>
  <c r="CE77" i="12"/>
  <c r="CF77" i="12"/>
  <c r="CD29" i="12"/>
  <c r="CC29" i="12"/>
  <c r="CB29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BH29" i="12"/>
  <c r="BG29" i="12"/>
  <c r="BF29" i="12"/>
  <c r="BE29" i="12"/>
  <c r="BD29" i="12"/>
  <c r="BC29" i="12"/>
  <c r="BB29" i="12"/>
  <c r="BA29" i="12"/>
  <c r="AZ29" i="12"/>
  <c r="AY29" i="12"/>
  <c r="AX29" i="12"/>
  <c r="AU29" i="12"/>
  <c r="AT29" i="12"/>
  <c r="AS29" i="12"/>
  <c r="AR29" i="12"/>
  <c r="AS26" i="4"/>
  <c r="AT26" i="4"/>
  <c r="AU26" i="4"/>
  <c r="AV26" i="4"/>
  <c r="AX26" i="4"/>
  <c r="AY26" i="4"/>
  <c r="AZ26" i="4"/>
  <c r="BB26" i="4"/>
  <c r="BC26" i="4"/>
  <c r="BD26" i="4"/>
  <c r="BF26" i="4"/>
  <c r="BG26" i="4"/>
  <c r="BH26" i="4"/>
  <c r="BJ26" i="4"/>
  <c r="BK26" i="4"/>
  <c r="BL26" i="4"/>
  <c r="BN26" i="4"/>
  <c r="BO26" i="4"/>
  <c r="BP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AS27" i="4"/>
  <c r="AT27" i="4"/>
  <c r="AU27" i="4"/>
  <c r="AV27" i="4"/>
  <c r="AX27" i="4"/>
  <c r="AY27" i="4"/>
  <c r="AZ27" i="4"/>
  <c r="BB27" i="4"/>
  <c r="BC27" i="4"/>
  <c r="BD27" i="4"/>
  <c r="BF27" i="4"/>
  <c r="BG27" i="4"/>
  <c r="BH27" i="4"/>
  <c r="BJ27" i="4"/>
  <c r="BK27" i="4"/>
  <c r="BL27" i="4"/>
  <c r="BN27" i="4"/>
  <c r="BO27" i="4"/>
  <c r="BP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AS28" i="4"/>
  <c r="AT28" i="4"/>
  <c r="AU28" i="4"/>
  <c r="AV28" i="4"/>
  <c r="AX28" i="4"/>
  <c r="AY28" i="4"/>
  <c r="BA28" i="4"/>
  <c r="BB28" i="4"/>
  <c r="BC28" i="4"/>
  <c r="BD28" i="4"/>
  <c r="BE28" i="4"/>
  <c r="BF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AT24" i="4"/>
  <c r="AU24" i="4"/>
  <c r="AV24" i="4"/>
  <c r="AX24" i="4"/>
  <c r="AY24" i="4"/>
  <c r="AZ24" i="4"/>
  <c r="BB24" i="4"/>
  <c r="BC24" i="4"/>
  <c r="BD24" i="4"/>
  <c r="BF24" i="4"/>
  <c r="BH24" i="4"/>
  <c r="BJ24" i="4"/>
  <c r="BK24" i="4"/>
  <c r="BL24" i="4"/>
  <c r="BN24" i="4"/>
  <c r="BO24" i="4"/>
  <c r="BP24" i="4"/>
  <c r="BR24" i="4"/>
  <c r="BS24" i="4"/>
  <c r="BT24" i="4"/>
  <c r="BV24" i="4"/>
  <c r="BW24" i="4"/>
  <c r="BX24" i="4"/>
  <c r="BZ24" i="4"/>
  <c r="CA24" i="4"/>
  <c r="CB24" i="4"/>
  <c r="CD24" i="4"/>
  <c r="CE24" i="4"/>
  <c r="AS29" i="4"/>
  <c r="AT29" i="4"/>
  <c r="AU29" i="4"/>
  <c r="AV29" i="4"/>
  <c r="AX29" i="4"/>
  <c r="AY29" i="4"/>
  <c r="AZ29" i="4"/>
  <c r="BB29" i="4"/>
  <c r="BC29" i="4"/>
  <c r="BD29" i="4"/>
  <c r="BF29" i="4"/>
  <c r="BH29" i="4"/>
  <c r="BJ29" i="4"/>
  <c r="BK29" i="4"/>
  <c r="BL29" i="4"/>
  <c r="BN29" i="4"/>
  <c r="BO29" i="4"/>
  <c r="BP29" i="4"/>
  <c r="BR29" i="4"/>
  <c r="BS29" i="4"/>
  <c r="BT29" i="4"/>
  <c r="BV29" i="4"/>
  <c r="BW29" i="4"/>
  <c r="BX29" i="4"/>
  <c r="BZ29" i="4"/>
  <c r="CA29" i="4"/>
  <c r="CB29" i="4"/>
  <c r="CD29" i="4"/>
  <c r="CE29" i="4"/>
  <c r="AS30" i="4"/>
  <c r="AT30" i="4"/>
  <c r="AU30" i="4"/>
  <c r="AV30" i="4"/>
  <c r="AX30" i="4"/>
  <c r="AY30" i="4"/>
  <c r="AZ30" i="4"/>
  <c r="BB30" i="4"/>
  <c r="BC30" i="4"/>
  <c r="BD30" i="4"/>
  <c r="BF30" i="4"/>
  <c r="BH30" i="4"/>
  <c r="BJ30" i="4"/>
  <c r="BK30" i="4"/>
  <c r="BL30" i="4"/>
  <c r="BN30" i="4"/>
  <c r="BO30" i="4"/>
  <c r="BP30" i="4"/>
  <c r="BR30" i="4"/>
  <c r="BS30" i="4"/>
  <c r="BT30" i="4"/>
  <c r="BV30" i="4"/>
  <c r="BW30" i="4"/>
  <c r="BX30" i="4"/>
  <c r="BZ30" i="4"/>
  <c r="CA30" i="4"/>
  <c r="CB30" i="4"/>
  <c r="CD30" i="4"/>
  <c r="CE30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AS32" i="4"/>
  <c r="AT32" i="4"/>
  <c r="AU32" i="4"/>
  <c r="AV32" i="4"/>
  <c r="AX32" i="4"/>
  <c r="AY32" i="4"/>
  <c r="AZ32" i="4"/>
  <c r="BB32" i="4"/>
  <c r="BC32" i="4"/>
  <c r="BD32" i="4"/>
  <c r="BF32" i="4"/>
  <c r="BH32" i="4"/>
  <c r="BJ32" i="4"/>
  <c r="BK32" i="4"/>
  <c r="BL32" i="4"/>
  <c r="BN32" i="4"/>
  <c r="BO32" i="4"/>
  <c r="BP32" i="4"/>
  <c r="BR32" i="4"/>
  <c r="BS32" i="4"/>
  <c r="BT32" i="4"/>
  <c r="BV32" i="4"/>
  <c r="BW32" i="4"/>
  <c r="BX32" i="4"/>
  <c r="BZ32" i="4"/>
  <c r="CA32" i="4"/>
  <c r="CB32" i="4"/>
  <c r="CD32" i="4"/>
  <c r="CE32" i="4"/>
  <c r="AS33" i="4"/>
  <c r="AT33" i="4"/>
  <c r="AU33" i="4"/>
  <c r="AV33" i="4"/>
  <c r="AX33" i="4"/>
  <c r="AY33" i="4"/>
  <c r="AZ33" i="4"/>
  <c r="BB33" i="4"/>
  <c r="BC33" i="4"/>
  <c r="BD33" i="4"/>
  <c r="BF33" i="4"/>
  <c r="BG33" i="4"/>
  <c r="BH33" i="4"/>
  <c r="BJ33" i="4"/>
  <c r="BK33" i="4"/>
  <c r="BL33" i="4"/>
  <c r="BN33" i="4"/>
  <c r="BO33" i="4"/>
  <c r="BP33" i="4"/>
  <c r="BR33" i="4"/>
  <c r="BS33" i="4"/>
  <c r="BT33" i="4"/>
  <c r="BV33" i="4"/>
  <c r="BW33" i="4"/>
  <c r="BX33" i="4"/>
  <c r="BZ33" i="4"/>
  <c r="CA33" i="4"/>
  <c r="CB33" i="4"/>
  <c r="CD33" i="4"/>
  <c r="CE33" i="4"/>
  <c r="AS34" i="4"/>
  <c r="AT34" i="4"/>
  <c r="AU34" i="4"/>
  <c r="AV34" i="4"/>
  <c r="AX34" i="4"/>
  <c r="AY34" i="4"/>
  <c r="AZ34" i="4"/>
  <c r="BB34" i="4"/>
  <c r="BC34" i="4"/>
  <c r="BD34" i="4"/>
  <c r="BF34" i="4"/>
  <c r="BH34" i="4"/>
  <c r="BJ34" i="4"/>
  <c r="BK34" i="4"/>
  <c r="BL34" i="4"/>
  <c r="BN34" i="4"/>
  <c r="BO34" i="4"/>
  <c r="BP34" i="4"/>
  <c r="BR34" i="4"/>
  <c r="BS34" i="4"/>
  <c r="BT34" i="4"/>
  <c r="BV34" i="4"/>
  <c r="BW34" i="4"/>
  <c r="BX34" i="4"/>
  <c r="BZ34" i="4"/>
  <c r="CA34" i="4"/>
  <c r="CB34" i="4"/>
  <c r="CD34" i="4"/>
  <c r="CE34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AS36" i="4"/>
  <c r="AT36" i="4"/>
  <c r="AU36" i="4"/>
  <c r="AV36" i="4"/>
  <c r="AX36" i="4"/>
  <c r="AY36" i="4"/>
  <c r="AZ36" i="4"/>
  <c r="BB36" i="4"/>
  <c r="BC36" i="4"/>
  <c r="BD36" i="4"/>
  <c r="BF36" i="4"/>
  <c r="BH36" i="4"/>
  <c r="BJ36" i="4"/>
  <c r="BK36" i="4"/>
  <c r="BL36" i="4"/>
  <c r="BN36" i="4"/>
  <c r="BO36" i="4"/>
  <c r="BP36" i="4"/>
  <c r="BR36" i="4"/>
  <c r="BS36" i="4"/>
  <c r="BT36" i="4"/>
  <c r="BV36" i="4"/>
  <c r="BW36" i="4"/>
  <c r="BX36" i="4"/>
  <c r="BZ36" i="4"/>
  <c r="CA36" i="4"/>
  <c r="CB36" i="4"/>
  <c r="CD36" i="4"/>
  <c r="CE36" i="4"/>
  <c r="AS37" i="4"/>
  <c r="AT37" i="4"/>
  <c r="AU37" i="4"/>
  <c r="AV37" i="4"/>
  <c r="AX37" i="4"/>
  <c r="AY37" i="4"/>
  <c r="AZ37" i="4"/>
  <c r="BB37" i="4"/>
  <c r="BC37" i="4"/>
  <c r="BD37" i="4"/>
  <c r="BF37" i="4"/>
  <c r="BH37" i="4"/>
  <c r="BJ37" i="4"/>
  <c r="BK37" i="4"/>
  <c r="BL37" i="4"/>
  <c r="BN37" i="4"/>
  <c r="BO37" i="4"/>
  <c r="BP37" i="4"/>
  <c r="BR37" i="4"/>
  <c r="BS37" i="4"/>
  <c r="BT37" i="4"/>
  <c r="BV37" i="4"/>
  <c r="BW37" i="4"/>
  <c r="BX37" i="4"/>
  <c r="BZ37" i="4"/>
  <c r="CA37" i="4"/>
  <c r="CB37" i="4"/>
  <c r="CD37" i="4"/>
  <c r="CE37" i="4"/>
  <c r="AS38" i="4"/>
  <c r="AT38" i="4"/>
  <c r="AU38" i="4"/>
  <c r="AV38" i="4"/>
  <c r="AX38" i="4"/>
  <c r="AY38" i="4"/>
  <c r="AZ38" i="4"/>
  <c r="BB38" i="4"/>
  <c r="BC38" i="4"/>
  <c r="BD38" i="4"/>
  <c r="BF38" i="4"/>
  <c r="BH38" i="4"/>
  <c r="BJ38" i="4"/>
  <c r="BK38" i="4"/>
  <c r="BL38" i="4"/>
  <c r="BN38" i="4"/>
  <c r="BO38" i="4"/>
  <c r="BP38" i="4"/>
  <c r="BR38" i="4"/>
  <c r="BS38" i="4"/>
  <c r="BT38" i="4"/>
  <c r="BV38" i="4"/>
  <c r="BW38" i="4"/>
  <c r="BX38" i="4"/>
  <c r="BZ38" i="4"/>
  <c r="CA38" i="4"/>
  <c r="CB38" i="4"/>
  <c r="CD38" i="4"/>
  <c r="CE38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AS40" i="4"/>
  <c r="AT40" i="4"/>
  <c r="AU40" i="4"/>
  <c r="AV40" i="4"/>
  <c r="AX40" i="4"/>
  <c r="AY40" i="4"/>
  <c r="AZ40" i="4"/>
  <c r="BB40" i="4"/>
  <c r="BC40" i="4"/>
  <c r="BD40" i="4"/>
  <c r="BF40" i="4"/>
  <c r="BG40" i="4"/>
  <c r="BH40" i="4"/>
  <c r="BJ40" i="4"/>
  <c r="BK40" i="4"/>
  <c r="BL40" i="4"/>
  <c r="BN40" i="4"/>
  <c r="BO40" i="4"/>
  <c r="BP40" i="4"/>
  <c r="BR40" i="4"/>
  <c r="BS40" i="4"/>
  <c r="BT40" i="4"/>
  <c r="BV40" i="4"/>
  <c r="BW40" i="4"/>
  <c r="BX40" i="4"/>
  <c r="BZ40" i="4"/>
  <c r="CA40" i="4"/>
  <c r="CB40" i="4"/>
  <c r="CD40" i="4"/>
  <c r="CE40" i="4"/>
  <c r="AS41" i="4"/>
  <c r="AT41" i="4"/>
  <c r="AU41" i="4"/>
  <c r="AV41" i="4"/>
  <c r="AX41" i="4"/>
  <c r="AY41" i="4"/>
  <c r="AZ41" i="4"/>
  <c r="BB41" i="4"/>
  <c r="BC41" i="4"/>
  <c r="BD41" i="4"/>
  <c r="BF41" i="4"/>
  <c r="BH41" i="4"/>
  <c r="BJ41" i="4"/>
  <c r="BK41" i="4"/>
  <c r="BL41" i="4"/>
  <c r="BN41" i="4"/>
  <c r="BO41" i="4"/>
  <c r="BP41" i="4"/>
  <c r="BR41" i="4"/>
  <c r="BS41" i="4"/>
  <c r="BT41" i="4"/>
  <c r="BV41" i="4"/>
  <c r="BW41" i="4"/>
  <c r="BX41" i="4"/>
  <c r="BZ41" i="4"/>
  <c r="CA41" i="4"/>
  <c r="CB41" i="4"/>
  <c r="CD41" i="4"/>
  <c r="CE41" i="4"/>
  <c r="AS42" i="4"/>
  <c r="AT42" i="4"/>
  <c r="AU42" i="4"/>
  <c r="AV42" i="4"/>
  <c r="AX42" i="4"/>
  <c r="AY42" i="4"/>
  <c r="AZ42" i="4"/>
  <c r="BB42" i="4"/>
  <c r="BC42" i="4"/>
  <c r="BD42" i="4"/>
  <c r="BF42" i="4"/>
  <c r="BG42" i="4"/>
  <c r="BH42" i="4"/>
  <c r="BJ42" i="4"/>
  <c r="BK42" i="4"/>
  <c r="BL42" i="4"/>
  <c r="BN42" i="4"/>
  <c r="BO42" i="4"/>
  <c r="BP42" i="4"/>
  <c r="BR42" i="4"/>
  <c r="BS42" i="4"/>
  <c r="BT42" i="4"/>
  <c r="BV42" i="4"/>
  <c r="BW42" i="4"/>
  <c r="BX42" i="4"/>
  <c r="BZ42" i="4"/>
  <c r="CA42" i="4"/>
  <c r="CB42" i="4"/>
  <c r="CD42" i="4"/>
  <c r="CE42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AS44" i="4"/>
  <c r="AT44" i="4"/>
  <c r="AU44" i="4"/>
  <c r="AV44" i="4"/>
  <c r="AX44" i="4"/>
  <c r="AY44" i="4"/>
  <c r="AZ44" i="4"/>
  <c r="BB44" i="4"/>
  <c r="BC44" i="4"/>
  <c r="BD44" i="4"/>
  <c r="BF44" i="4"/>
  <c r="BH44" i="4"/>
  <c r="BJ44" i="4"/>
  <c r="BK44" i="4"/>
  <c r="BL44" i="4"/>
  <c r="BN44" i="4"/>
  <c r="BO44" i="4"/>
  <c r="BP44" i="4"/>
  <c r="BR44" i="4"/>
  <c r="BS44" i="4"/>
  <c r="BT44" i="4"/>
  <c r="BV44" i="4"/>
  <c r="BW44" i="4"/>
  <c r="BX44" i="4"/>
  <c r="BZ44" i="4"/>
  <c r="CA44" i="4"/>
  <c r="CB44" i="4"/>
  <c r="CD44" i="4"/>
  <c r="CE44" i="4"/>
  <c r="AS45" i="4"/>
  <c r="AT45" i="4"/>
  <c r="AU45" i="4"/>
  <c r="AV45" i="4"/>
  <c r="AX45" i="4"/>
  <c r="AY45" i="4"/>
  <c r="AZ45" i="4"/>
  <c r="BB45" i="4"/>
  <c r="BC45" i="4"/>
  <c r="BD45" i="4"/>
  <c r="BF45" i="4"/>
  <c r="BH45" i="4"/>
  <c r="BJ45" i="4"/>
  <c r="BK45" i="4"/>
  <c r="BL45" i="4"/>
  <c r="BN45" i="4"/>
  <c r="BO45" i="4"/>
  <c r="BP45" i="4"/>
  <c r="BR45" i="4"/>
  <c r="BS45" i="4"/>
  <c r="BT45" i="4"/>
  <c r="BV45" i="4"/>
  <c r="BW45" i="4"/>
  <c r="BX45" i="4"/>
  <c r="BZ45" i="4"/>
  <c r="CA45" i="4"/>
  <c r="CB45" i="4"/>
  <c r="CD45" i="4"/>
  <c r="CE45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AS48" i="4"/>
  <c r="AT48" i="4"/>
  <c r="AU48" i="4"/>
  <c r="AV48" i="4"/>
  <c r="AX48" i="4"/>
  <c r="AY48" i="4"/>
  <c r="AZ48" i="4"/>
  <c r="BB48" i="4"/>
  <c r="BC48" i="4"/>
  <c r="BD48" i="4"/>
  <c r="BF48" i="4"/>
  <c r="BH48" i="4"/>
  <c r="BJ48" i="4"/>
  <c r="BK48" i="4"/>
  <c r="BL48" i="4"/>
  <c r="BN48" i="4"/>
  <c r="BO48" i="4"/>
  <c r="BP48" i="4"/>
  <c r="BR48" i="4"/>
  <c r="BS48" i="4"/>
  <c r="BT48" i="4"/>
  <c r="BV48" i="4"/>
  <c r="BW48" i="4"/>
  <c r="BX48" i="4"/>
  <c r="BZ48" i="4"/>
  <c r="CA48" i="4"/>
  <c r="CB48" i="4"/>
  <c r="CD48" i="4"/>
  <c r="CE48" i="4"/>
  <c r="AS49" i="4"/>
  <c r="AT49" i="4"/>
  <c r="AU49" i="4"/>
  <c r="AV49" i="4"/>
  <c r="AX49" i="4"/>
  <c r="AY49" i="4"/>
  <c r="AZ49" i="4"/>
  <c r="BB49" i="4"/>
  <c r="BC49" i="4"/>
  <c r="BD49" i="4"/>
  <c r="BF49" i="4"/>
  <c r="BH49" i="4"/>
  <c r="BJ49" i="4"/>
  <c r="BK49" i="4"/>
  <c r="BL49" i="4"/>
  <c r="BN49" i="4"/>
  <c r="BO49" i="4"/>
  <c r="BP49" i="4"/>
  <c r="BR49" i="4"/>
  <c r="BS49" i="4"/>
  <c r="BT49" i="4"/>
  <c r="BV49" i="4"/>
  <c r="BW49" i="4"/>
  <c r="BX49" i="4"/>
  <c r="BZ49" i="4"/>
  <c r="CA49" i="4"/>
  <c r="CB49" i="4"/>
  <c r="CD49" i="4"/>
  <c r="CE49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AS52" i="4"/>
  <c r="AT52" i="4"/>
  <c r="AU52" i="4"/>
  <c r="AV52" i="4"/>
  <c r="AX52" i="4"/>
  <c r="AY52" i="4"/>
  <c r="AZ52" i="4"/>
  <c r="BB52" i="4"/>
  <c r="BC52" i="4"/>
  <c r="BD52" i="4"/>
  <c r="BF52" i="4"/>
  <c r="BH52" i="4"/>
  <c r="BJ52" i="4"/>
  <c r="BK52" i="4"/>
  <c r="BL52" i="4"/>
  <c r="BN52" i="4"/>
  <c r="BO52" i="4"/>
  <c r="BP52" i="4"/>
  <c r="BR52" i="4"/>
  <c r="BS52" i="4"/>
  <c r="BT52" i="4"/>
  <c r="BV52" i="4"/>
  <c r="BW52" i="4"/>
  <c r="BX52" i="4"/>
  <c r="BZ52" i="4"/>
  <c r="CA52" i="4"/>
  <c r="CB52" i="4"/>
  <c r="CD52" i="4"/>
  <c r="CE52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G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AS56" i="4"/>
  <c r="AT56" i="4"/>
  <c r="AU56" i="4"/>
  <c r="AV56" i="4"/>
  <c r="AX56" i="4"/>
  <c r="AY56" i="4"/>
  <c r="AZ56" i="4"/>
  <c r="BB56" i="4"/>
  <c r="BC56" i="4"/>
  <c r="BD56" i="4"/>
  <c r="BE56" i="4"/>
  <c r="BF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G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H59" i="4"/>
  <c r="BI59" i="4"/>
  <c r="BJ59" i="4"/>
  <c r="BK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G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AS62" i="4"/>
  <c r="AT62" i="4"/>
  <c r="AU62" i="4"/>
  <c r="AV62" i="4"/>
  <c r="AW62" i="4"/>
  <c r="AX62" i="4"/>
  <c r="AY62" i="4"/>
  <c r="AZ62" i="4"/>
  <c r="BA62" i="4"/>
  <c r="BB62" i="4"/>
  <c r="BC62" i="4"/>
  <c r="BD62" i="4"/>
  <c r="BE62" i="4"/>
  <c r="BF62" i="4"/>
  <c r="BH62" i="4"/>
  <c r="BI62" i="4"/>
  <c r="BJ62" i="4"/>
  <c r="BK62" i="4"/>
  <c r="BL62" i="4"/>
  <c r="BM62" i="4"/>
  <c r="BN62" i="4"/>
  <c r="BO62" i="4"/>
  <c r="BP62" i="4"/>
  <c r="BQ62" i="4"/>
  <c r="BR62" i="4"/>
  <c r="BS62" i="4"/>
  <c r="BT62" i="4"/>
  <c r="BU62" i="4"/>
  <c r="BV62" i="4"/>
  <c r="BW62" i="4"/>
  <c r="BX62" i="4"/>
  <c r="BY62" i="4"/>
  <c r="BZ62" i="4"/>
  <c r="CA62" i="4"/>
  <c r="CB62" i="4"/>
  <c r="CC62" i="4"/>
  <c r="CD62" i="4"/>
  <c r="CE62" i="4"/>
  <c r="AS63" i="4"/>
  <c r="AT63" i="4"/>
  <c r="AU63" i="4"/>
  <c r="AV63" i="4"/>
  <c r="AW63" i="4"/>
  <c r="AX63" i="4"/>
  <c r="AY63" i="4"/>
  <c r="AZ63" i="4"/>
  <c r="BA63" i="4"/>
  <c r="BB63" i="4"/>
  <c r="BC63" i="4"/>
  <c r="BD63" i="4"/>
  <c r="BE63" i="4"/>
  <c r="BF63" i="4"/>
  <c r="BH63" i="4"/>
  <c r="BI63" i="4"/>
  <c r="BJ63" i="4"/>
  <c r="BK63" i="4"/>
  <c r="BL63" i="4"/>
  <c r="BM63" i="4"/>
  <c r="BN63" i="4"/>
  <c r="BO63" i="4"/>
  <c r="BP63" i="4"/>
  <c r="BQ63" i="4"/>
  <c r="BR63" i="4"/>
  <c r="BS63" i="4"/>
  <c r="BT63" i="4"/>
  <c r="BU63" i="4"/>
  <c r="BV63" i="4"/>
  <c r="BW63" i="4"/>
  <c r="BX63" i="4"/>
  <c r="BY63" i="4"/>
  <c r="BZ63" i="4"/>
  <c r="CA63" i="4"/>
  <c r="CB63" i="4"/>
  <c r="CC63" i="4"/>
  <c r="CD63" i="4"/>
  <c r="CE63" i="4"/>
  <c r="AS64" i="4"/>
  <c r="AT64" i="4"/>
  <c r="AU64" i="4"/>
  <c r="AV64" i="4"/>
  <c r="AW64" i="4"/>
  <c r="AX64" i="4"/>
  <c r="AY64" i="4"/>
  <c r="AZ64" i="4"/>
  <c r="BA64" i="4"/>
  <c r="BB64" i="4"/>
  <c r="BC64" i="4"/>
  <c r="BD64" i="4"/>
  <c r="BE64" i="4"/>
  <c r="BF64" i="4"/>
  <c r="BH64" i="4"/>
  <c r="BI64" i="4"/>
  <c r="BJ64" i="4"/>
  <c r="BK64" i="4"/>
  <c r="BL64" i="4"/>
  <c r="BM64" i="4"/>
  <c r="BN64" i="4"/>
  <c r="BO64" i="4"/>
  <c r="BP64" i="4"/>
  <c r="BQ64" i="4"/>
  <c r="BR64" i="4"/>
  <c r="BS64" i="4"/>
  <c r="BT64" i="4"/>
  <c r="BU64" i="4"/>
  <c r="BV64" i="4"/>
  <c r="BW64" i="4"/>
  <c r="BX64" i="4"/>
  <c r="BY64" i="4"/>
  <c r="BZ64" i="4"/>
  <c r="CA64" i="4"/>
  <c r="CB64" i="4"/>
  <c r="CC64" i="4"/>
  <c r="CD64" i="4"/>
  <c r="CE64" i="4"/>
  <c r="AS65" i="4"/>
  <c r="AT65" i="4"/>
  <c r="AU65" i="4"/>
  <c r="AV65" i="4"/>
  <c r="AW65" i="4"/>
  <c r="AX65" i="4"/>
  <c r="AY65" i="4"/>
  <c r="AZ65" i="4"/>
  <c r="BA65" i="4"/>
  <c r="BB65" i="4"/>
  <c r="BC65" i="4"/>
  <c r="BD65" i="4"/>
  <c r="BE65" i="4"/>
  <c r="BF65" i="4"/>
  <c r="BG65" i="4"/>
  <c r="BH65" i="4"/>
  <c r="BI65" i="4"/>
  <c r="BJ65" i="4"/>
  <c r="BK65" i="4"/>
  <c r="BL65" i="4"/>
  <c r="BM65" i="4"/>
  <c r="BN65" i="4"/>
  <c r="BO65" i="4"/>
  <c r="BP65" i="4"/>
  <c r="BQ65" i="4"/>
  <c r="BR65" i="4"/>
  <c r="BS65" i="4"/>
  <c r="BT65" i="4"/>
  <c r="BU65" i="4"/>
  <c r="BV65" i="4"/>
  <c r="BW65" i="4"/>
  <c r="BX65" i="4"/>
  <c r="BY65" i="4"/>
  <c r="BZ65" i="4"/>
  <c r="CA65" i="4"/>
  <c r="CB65" i="4"/>
  <c r="CC65" i="4"/>
  <c r="CD65" i="4"/>
  <c r="CE65" i="4"/>
  <c r="AS66" i="4"/>
  <c r="AT66" i="4"/>
  <c r="AU66" i="4"/>
  <c r="AV66" i="4"/>
  <c r="AW66" i="4"/>
  <c r="AX66" i="4"/>
  <c r="AY66" i="4"/>
  <c r="AZ66" i="4"/>
  <c r="BA66" i="4"/>
  <c r="BB66" i="4"/>
  <c r="BC66" i="4"/>
  <c r="BD66" i="4"/>
  <c r="BE66" i="4"/>
  <c r="BF66" i="4"/>
  <c r="BH66" i="4"/>
  <c r="BI66" i="4"/>
  <c r="BJ66" i="4"/>
  <c r="BK66" i="4"/>
  <c r="BL66" i="4"/>
  <c r="BM66" i="4"/>
  <c r="BN66" i="4"/>
  <c r="BO66" i="4"/>
  <c r="BP66" i="4"/>
  <c r="BQ66" i="4"/>
  <c r="BR66" i="4"/>
  <c r="BS66" i="4"/>
  <c r="BT66" i="4"/>
  <c r="BU66" i="4"/>
  <c r="BV66" i="4"/>
  <c r="BW66" i="4"/>
  <c r="BX66" i="4"/>
  <c r="BY66" i="4"/>
  <c r="BZ66" i="4"/>
  <c r="CA66" i="4"/>
  <c r="CB66" i="4"/>
  <c r="CC66" i="4"/>
  <c r="CD66" i="4"/>
  <c r="CE66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G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G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F25" i="4"/>
  <c r="CE25" i="4"/>
  <c r="CD25" i="4"/>
  <c r="CC25" i="4"/>
  <c r="CB25" i="4"/>
  <c r="CA25" i="4"/>
  <c r="BZ25" i="4"/>
  <c r="BX25" i="4"/>
  <c r="BW25" i="4"/>
  <c r="BV25" i="4"/>
  <c r="BU25" i="4"/>
  <c r="BT25" i="4"/>
  <c r="BS25" i="4"/>
  <c r="BR25" i="4"/>
  <c r="BQ25" i="4"/>
  <c r="BP25" i="4"/>
  <c r="BO25" i="4"/>
  <c r="BN25" i="4"/>
  <c r="BM25" i="4"/>
  <c r="BL25" i="4"/>
  <c r="BK25" i="4"/>
  <c r="BJ25" i="4"/>
  <c r="BI25" i="4"/>
  <c r="BH25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4" i="13"/>
  <c r="AS24" i="13"/>
  <c r="AT24" i="13"/>
  <c r="AU24" i="13"/>
  <c r="AW24" i="13"/>
  <c r="AX24" i="13"/>
  <c r="AY24" i="13"/>
  <c r="BA24" i="13"/>
  <c r="BB24" i="13"/>
  <c r="BC24" i="13"/>
  <c r="BE24" i="13"/>
  <c r="BF24" i="13"/>
  <c r="BG24" i="13"/>
  <c r="BI24" i="13"/>
  <c r="BJ24" i="13"/>
  <c r="BK24" i="13"/>
  <c r="BM24" i="13"/>
  <c r="BN24" i="13"/>
  <c r="BO24" i="13"/>
  <c r="BR24" i="13"/>
  <c r="BS24" i="13"/>
  <c r="BT24" i="13"/>
  <c r="BU24" i="13"/>
  <c r="BV24" i="13"/>
  <c r="BW24" i="13"/>
  <c r="BX24" i="13"/>
  <c r="BY24" i="13"/>
  <c r="BZ24" i="13"/>
  <c r="CA24" i="13"/>
  <c r="CB24" i="13"/>
  <c r="CC24" i="13"/>
  <c r="CD24" i="13"/>
  <c r="CE24" i="13"/>
  <c r="AR28" i="13"/>
  <c r="AS28" i="13"/>
  <c r="AT28" i="13"/>
  <c r="AU28" i="13"/>
  <c r="AW28" i="13"/>
  <c r="AX28" i="13"/>
  <c r="AY28" i="13"/>
  <c r="BA28" i="13"/>
  <c r="BB28" i="13"/>
  <c r="BC28" i="13"/>
  <c r="BE28" i="13"/>
  <c r="BF28" i="13"/>
  <c r="BG28" i="13"/>
  <c r="BI28" i="13"/>
  <c r="BJ28" i="13"/>
  <c r="BL28" i="13"/>
  <c r="BM28" i="13"/>
  <c r="BN28" i="13"/>
  <c r="BO28" i="13"/>
  <c r="BP28" i="13"/>
  <c r="BQ28" i="13"/>
  <c r="BR28" i="13"/>
  <c r="BS28" i="13"/>
  <c r="BT28" i="13"/>
  <c r="BU28" i="13"/>
  <c r="BV28" i="13"/>
  <c r="BW28" i="13"/>
  <c r="BX28" i="13"/>
  <c r="BY28" i="13"/>
  <c r="BZ28" i="13"/>
  <c r="CA28" i="13"/>
  <c r="CB28" i="13"/>
  <c r="CC28" i="13"/>
  <c r="CD28" i="13"/>
  <c r="CE28" i="13"/>
  <c r="AR29" i="13"/>
  <c r="AS29" i="13"/>
  <c r="AT29" i="13"/>
  <c r="AU29" i="13"/>
  <c r="AW29" i="13"/>
  <c r="AX29" i="13"/>
  <c r="AY29" i="13"/>
  <c r="BA29" i="13"/>
  <c r="BB29" i="13"/>
  <c r="BC29" i="13"/>
  <c r="BE29" i="13"/>
  <c r="BF29" i="13"/>
  <c r="BG29" i="13"/>
  <c r="BI29" i="13"/>
  <c r="BJ29" i="13"/>
  <c r="BK29" i="13"/>
  <c r="BM29" i="13"/>
  <c r="BN29" i="13"/>
  <c r="BO29" i="13"/>
  <c r="BQ29" i="13"/>
  <c r="BR29" i="13"/>
  <c r="BS29" i="13"/>
  <c r="BU29" i="13"/>
  <c r="BV29" i="13"/>
  <c r="BW29" i="13"/>
  <c r="BY29" i="13"/>
  <c r="BZ29" i="13"/>
  <c r="CA29" i="13"/>
  <c r="CC29" i="13"/>
  <c r="CD29" i="13"/>
  <c r="CE29" i="13"/>
  <c r="AR30" i="13"/>
  <c r="AS30" i="13"/>
  <c r="AT30" i="13"/>
  <c r="AU30" i="13"/>
  <c r="AW30" i="13"/>
  <c r="AX30" i="13"/>
  <c r="AY30" i="13"/>
  <c r="BA30" i="13"/>
  <c r="BB30" i="13"/>
  <c r="BC30" i="13"/>
  <c r="BE30" i="13"/>
  <c r="BF30" i="13"/>
  <c r="BG30" i="13"/>
  <c r="BI30" i="13"/>
  <c r="BJ30" i="13"/>
  <c r="BK30" i="13"/>
  <c r="BM30" i="13"/>
  <c r="BN30" i="13"/>
  <c r="BO30" i="13"/>
  <c r="BQ30" i="13"/>
  <c r="BR30" i="13"/>
  <c r="BS30" i="13"/>
  <c r="BU30" i="13"/>
  <c r="BV30" i="13"/>
  <c r="BW30" i="13"/>
  <c r="BY30" i="13"/>
  <c r="BZ30" i="13"/>
  <c r="CA30" i="13"/>
  <c r="CC30" i="13"/>
  <c r="CD30" i="13"/>
  <c r="CE30" i="13"/>
  <c r="AR27" i="13"/>
  <c r="AS27" i="13"/>
  <c r="AT27" i="13"/>
  <c r="AU27" i="13"/>
  <c r="AW27" i="13"/>
  <c r="AX27" i="13"/>
  <c r="AY27" i="13"/>
  <c r="BA27" i="13"/>
  <c r="BB27" i="13"/>
  <c r="BC27" i="13"/>
  <c r="BE27" i="13"/>
  <c r="BF27" i="13"/>
  <c r="BG27" i="13"/>
  <c r="BI27" i="13"/>
  <c r="BJ27" i="13"/>
  <c r="BK27" i="13"/>
  <c r="BM27" i="13"/>
  <c r="BN27" i="13"/>
  <c r="BO27" i="13"/>
  <c r="BQ27" i="13"/>
  <c r="BR27" i="13"/>
  <c r="BS27" i="13"/>
  <c r="BU27" i="13"/>
  <c r="BV27" i="13"/>
  <c r="BW27" i="13"/>
  <c r="BY27" i="13"/>
  <c r="BZ27" i="13"/>
  <c r="CA27" i="13"/>
  <c r="CC27" i="13"/>
  <c r="CD27" i="13"/>
  <c r="CE27" i="13"/>
  <c r="AR31" i="13"/>
  <c r="AS31" i="13"/>
  <c r="AT31" i="13"/>
  <c r="AU31" i="13"/>
  <c r="AW31" i="13"/>
  <c r="AX31" i="13"/>
  <c r="AY31" i="13"/>
  <c r="BA31" i="13"/>
  <c r="BB31" i="13"/>
  <c r="BC31" i="13"/>
  <c r="BE31" i="13"/>
  <c r="BF31" i="13"/>
  <c r="BG31" i="13"/>
  <c r="BI31" i="13"/>
  <c r="BJ31" i="13"/>
  <c r="BK31" i="13"/>
  <c r="BM31" i="13"/>
  <c r="BN31" i="13"/>
  <c r="BO31" i="13"/>
  <c r="BQ31" i="13"/>
  <c r="BR31" i="13"/>
  <c r="BS31" i="13"/>
  <c r="BU31" i="13"/>
  <c r="BV31" i="13"/>
  <c r="BW31" i="13"/>
  <c r="BY31" i="13"/>
  <c r="BZ31" i="13"/>
  <c r="CA31" i="13"/>
  <c r="CC31" i="13"/>
  <c r="CD31" i="13"/>
  <c r="CE31" i="13"/>
  <c r="AR32" i="13"/>
  <c r="AS32" i="13"/>
  <c r="AT32" i="13"/>
  <c r="AU32" i="13"/>
  <c r="AW32" i="13"/>
  <c r="AX32" i="13"/>
  <c r="AY32" i="13"/>
  <c r="BA32" i="13"/>
  <c r="BB32" i="13"/>
  <c r="BC32" i="13"/>
  <c r="BE32" i="13"/>
  <c r="BF32" i="13"/>
  <c r="BG32" i="13"/>
  <c r="BI32" i="13"/>
  <c r="BJ32" i="13"/>
  <c r="BK32" i="13"/>
  <c r="BM32" i="13"/>
  <c r="BN32" i="13"/>
  <c r="BO32" i="13"/>
  <c r="BQ32" i="13"/>
  <c r="BR32" i="13"/>
  <c r="BS32" i="13"/>
  <c r="BU32" i="13"/>
  <c r="BV32" i="13"/>
  <c r="BW32" i="13"/>
  <c r="BY32" i="13"/>
  <c r="BZ32" i="13"/>
  <c r="CA32" i="13"/>
  <c r="CC32" i="13"/>
  <c r="CD32" i="13"/>
  <c r="CE32" i="13"/>
  <c r="AR33" i="13"/>
  <c r="AS33" i="13"/>
  <c r="AT33" i="13"/>
  <c r="AU33" i="13"/>
  <c r="AW33" i="13"/>
  <c r="AX33" i="13"/>
  <c r="AY33" i="13"/>
  <c r="BA33" i="13"/>
  <c r="BB33" i="13"/>
  <c r="BC33" i="13"/>
  <c r="BE33" i="13"/>
  <c r="BG33" i="13"/>
  <c r="BI33" i="13"/>
  <c r="BJ33" i="13"/>
  <c r="BK33" i="13"/>
  <c r="BM33" i="13"/>
  <c r="BN33" i="13"/>
  <c r="BO33" i="13"/>
  <c r="BQ33" i="13"/>
  <c r="BR33" i="13"/>
  <c r="BS33" i="13"/>
  <c r="BU33" i="13"/>
  <c r="BV33" i="13"/>
  <c r="BW33" i="13"/>
  <c r="BY33" i="13"/>
  <c r="BZ33" i="13"/>
  <c r="CA33" i="13"/>
  <c r="CC33" i="13"/>
  <c r="CD33" i="13"/>
  <c r="CE33" i="13"/>
  <c r="AR34" i="13"/>
  <c r="AS34" i="13"/>
  <c r="AT34" i="13"/>
  <c r="AU34" i="13"/>
  <c r="AW34" i="13"/>
  <c r="AX34" i="13"/>
  <c r="AY34" i="13"/>
  <c r="BA34" i="13"/>
  <c r="BB34" i="13"/>
  <c r="BC34" i="13"/>
  <c r="BE34" i="13"/>
  <c r="BF34" i="13"/>
  <c r="BG34" i="13"/>
  <c r="BI34" i="13"/>
  <c r="BJ34" i="13"/>
  <c r="BK34" i="13"/>
  <c r="BM34" i="13"/>
  <c r="BN34" i="13"/>
  <c r="BO34" i="13"/>
  <c r="BQ34" i="13"/>
  <c r="BR34" i="13"/>
  <c r="BS34" i="13"/>
  <c r="BU34" i="13"/>
  <c r="BV34" i="13"/>
  <c r="BW34" i="13"/>
  <c r="BY34" i="13"/>
  <c r="BZ34" i="13"/>
  <c r="CA34" i="13"/>
  <c r="CC34" i="13"/>
  <c r="CD34" i="13"/>
  <c r="CE34" i="13"/>
  <c r="AR26" i="13"/>
  <c r="AS26" i="13"/>
  <c r="AT26" i="13"/>
  <c r="AU26" i="13"/>
  <c r="AW26" i="13"/>
  <c r="AX26" i="13"/>
  <c r="AY26" i="13"/>
  <c r="BA26" i="13"/>
  <c r="BB26" i="13"/>
  <c r="BC26" i="13"/>
  <c r="BE26" i="13"/>
  <c r="BF26" i="13"/>
  <c r="BG26" i="13"/>
  <c r="BI26" i="13"/>
  <c r="BJ26" i="13"/>
  <c r="BK26" i="13"/>
  <c r="BM26" i="13"/>
  <c r="BN26" i="13"/>
  <c r="BO26" i="13"/>
  <c r="BQ26" i="13"/>
  <c r="BR26" i="13"/>
  <c r="BS26" i="13"/>
  <c r="BU26" i="13"/>
  <c r="BV26" i="13"/>
  <c r="BW26" i="13"/>
  <c r="BY26" i="13"/>
  <c r="BZ26" i="13"/>
  <c r="CA26" i="13"/>
  <c r="CC26" i="13"/>
  <c r="CD26" i="13"/>
  <c r="CE26" i="13"/>
  <c r="AR35" i="13"/>
  <c r="AS35" i="13"/>
  <c r="AT35" i="13"/>
  <c r="AU35" i="13"/>
  <c r="AV35" i="13"/>
  <c r="AW35" i="13"/>
  <c r="AX35" i="13"/>
  <c r="AY35" i="13"/>
  <c r="AZ35" i="13"/>
  <c r="BA35" i="13"/>
  <c r="BB35" i="13"/>
  <c r="BC35" i="13"/>
  <c r="BD35" i="13"/>
  <c r="BE35" i="13"/>
  <c r="BF35" i="13"/>
  <c r="BG35" i="13"/>
  <c r="BH35" i="13"/>
  <c r="BI35" i="13"/>
  <c r="BJ35" i="13"/>
  <c r="BK35" i="13"/>
  <c r="BL35" i="13"/>
  <c r="BM35" i="13"/>
  <c r="BN35" i="13"/>
  <c r="BO35" i="13"/>
  <c r="BP35" i="13"/>
  <c r="BQ35" i="13"/>
  <c r="BR35" i="13"/>
  <c r="BS35" i="13"/>
  <c r="BT35" i="13"/>
  <c r="BU35" i="13"/>
  <c r="BV35" i="13"/>
  <c r="BW35" i="13"/>
  <c r="BX35" i="13"/>
  <c r="BY35" i="13"/>
  <c r="BZ35" i="13"/>
  <c r="CA35" i="13"/>
  <c r="CB35" i="13"/>
  <c r="CC35" i="13"/>
  <c r="CD35" i="13"/>
  <c r="CE35" i="13"/>
  <c r="AR36" i="13"/>
  <c r="AS36" i="13"/>
  <c r="AT36" i="13"/>
  <c r="AU36" i="13"/>
  <c r="AW36" i="13"/>
  <c r="AX36" i="13"/>
  <c r="AY36" i="13"/>
  <c r="BA36" i="13"/>
  <c r="BB36" i="13"/>
  <c r="BC36" i="13"/>
  <c r="BE36" i="13"/>
  <c r="BF36" i="13"/>
  <c r="BG36" i="13"/>
  <c r="BI36" i="13"/>
  <c r="BJ36" i="13"/>
  <c r="BK36" i="13"/>
  <c r="BM36" i="13"/>
  <c r="BN36" i="13"/>
  <c r="BO36" i="13"/>
  <c r="BQ36" i="13"/>
  <c r="BR36" i="13"/>
  <c r="BS36" i="13"/>
  <c r="BU36" i="13"/>
  <c r="BV36" i="13"/>
  <c r="BW36" i="13"/>
  <c r="BY36" i="13"/>
  <c r="BZ36" i="13"/>
  <c r="CA36" i="13"/>
  <c r="CC36" i="13"/>
  <c r="CD36" i="13"/>
  <c r="CE36" i="13"/>
  <c r="AR37" i="13"/>
  <c r="AS37" i="13"/>
  <c r="AT37" i="13"/>
  <c r="AU37" i="13"/>
  <c r="AW37" i="13"/>
  <c r="AX37" i="13"/>
  <c r="AY37" i="13"/>
  <c r="BA37" i="13"/>
  <c r="BB37" i="13"/>
  <c r="BC37" i="13"/>
  <c r="BE37" i="13"/>
  <c r="BF37" i="13"/>
  <c r="BG37" i="13"/>
  <c r="BI37" i="13"/>
  <c r="BJ37" i="13"/>
  <c r="BK37" i="13"/>
  <c r="BM37" i="13"/>
  <c r="BN37" i="13"/>
  <c r="BO37" i="13"/>
  <c r="BQ37" i="13"/>
  <c r="BR37" i="13"/>
  <c r="BS37" i="13"/>
  <c r="BU37" i="13"/>
  <c r="BV37" i="13"/>
  <c r="BW37" i="13"/>
  <c r="BY37" i="13"/>
  <c r="BZ37" i="13"/>
  <c r="CA37" i="13"/>
  <c r="CC37" i="13"/>
  <c r="CD37" i="13"/>
  <c r="CE37" i="13"/>
  <c r="AR38" i="13"/>
  <c r="AS38" i="13"/>
  <c r="AT38" i="13"/>
  <c r="AU38" i="13"/>
  <c r="AW38" i="13"/>
  <c r="AX38" i="13"/>
  <c r="AY38" i="13"/>
  <c r="BA38" i="13"/>
  <c r="BB38" i="13"/>
  <c r="BC38" i="13"/>
  <c r="BE38" i="13"/>
  <c r="BF38" i="13"/>
  <c r="BG38" i="13"/>
  <c r="BI38" i="13"/>
  <c r="BJ38" i="13"/>
  <c r="BK38" i="13"/>
  <c r="BM38" i="13"/>
  <c r="BN38" i="13"/>
  <c r="BO38" i="13"/>
  <c r="BQ38" i="13"/>
  <c r="BR38" i="13"/>
  <c r="BS38" i="13"/>
  <c r="BU38" i="13"/>
  <c r="BV38" i="13"/>
  <c r="BW38" i="13"/>
  <c r="BY38" i="13"/>
  <c r="BZ38" i="13"/>
  <c r="CA38" i="13"/>
  <c r="CC38" i="13"/>
  <c r="CD38" i="13"/>
  <c r="CE38" i="13"/>
  <c r="AR39" i="13"/>
  <c r="AS39" i="13"/>
  <c r="AT39" i="13"/>
  <c r="AU39" i="13"/>
  <c r="AV39" i="13"/>
  <c r="AW39" i="13"/>
  <c r="AX39" i="13"/>
  <c r="AY39" i="13"/>
  <c r="AZ39" i="13"/>
  <c r="BA39" i="13"/>
  <c r="BB39" i="13"/>
  <c r="BC39" i="13"/>
  <c r="BD39" i="13"/>
  <c r="BE39" i="13"/>
  <c r="BF39" i="13"/>
  <c r="BG39" i="13"/>
  <c r="BH39" i="13"/>
  <c r="BI39" i="13"/>
  <c r="BJ39" i="13"/>
  <c r="BK39" i="13"/>
  <c r="BL39" i="13"/>
  <c r="BM39" i="13"/>
  <c r="BN39" i="13"/>
  <c r="BO39" i="13"/>
  <c r="BP39" i="13"/>
  <c r="BQ39" i="13"/>
  <c r="BR39" i="13"/>
  <c r="BS39" i="13"/>
  <c r="BT39" i="13"/>
  <c r="BU39" i="13"/>
  <c r="BV39" i="13"/>
  <c r="BW39" i="13"/>
  <c r="BX39" i="13"/>
  <c r="BY39" i="13"/>
  <c r="BZ39" i="13"/>
  <c r="CA39" i="13"/>
  <c r="CB39" i="13"/>
  <c r="CC39" i="13"/>
  <c r="CD39" i="13"/>
  <c r="CE39" i="13"/>
  <c r="CF39" i="13"/>
  <c r="AR40" i="13"/>
  <c r="AS40" i="13"/>
  <c r="AT40" i="13"/>
  <c r="AU40" i="13"/>
  <c r="AW40" i="13"/>
  <c r="AX40" i="13"/>
  <c r="AY40" i="13"/>
  <c r="BA40" i="13"/>
  <c r="BB40" i="13"/>
  <c r="BC40" i="13"/>
  <c r="BE40" i="13"/>
  <c r="BF40" i="13"/>
  <c r="BG40" i="13"/>
  <c r="BI40" i="13"/>
  <c r="BJ40" i="13"/>
  <c r="BK40" i="13"/>
  <c r="BM40" i="13"/>
  <c r="BN40" i="13"/>
  <c r="BO40" i="13"/>
  <c r="BQ40" i="13"/>
  <c r="BR40" i="13"/>
  <c r="BS40" i="13"/>
  <c r="BU40" i="13"/>
  <c r="BV40" i="13"/>
  <c r="BW40" i="13"/>
  <c r="BY40" i="13"/>
  <c r="BZ40" i="13"/>
  <c r="CA40" i="13"/>
  <c r="CC40" i="13"/>
  <c r="CD40" i="13"/>
  <c r="CE40" i="13"/>
  <c r="AR41" i="13"/>
  <c r="AS41" i="13"/>
  <c r="AT41" i="13"/>
  <c r="AU41" i="13"/>
  <c r="AW41" i="13"/>
  <c r="AX41" i="13"/>
  <c r="AY41" i="13"/>
  <c r="BA41" i="13"/>
  <c r="BB41" i="13"/>
  <c r="BC41" i="13"/>
  <c r="BE41" i="13"/>
  <c r="BF41" i="13"/>
  <c r="BG41" i="13"/>
  <c r="BI41" i="13"/>
  <c r="BJ41" i="13"/>
  <c r="BK41" i="13"/>
  <c r="BM41" i="13"/>
  <c r="BN41" i="13"/>
  <c r="BO41" i="13"/>
  <c r="BQ41" i="13"/>
  <c r="BR41" i="13"/>
  <c r="BS41" i="13"/>
  <c r="BU41" i="13"/>
  <c r="BV41" i="13"/>
  <c r="BW41" i="13"/>
  <c r="BY41" i="13"/>
  <c r="BZ41" i="13"/>
  <c r="CA41" i="13"/>
  <c r="CC41" i="13"/>
  <c r="CD41" i="13"/>
  <c r="CE41" i="13"/>
  <c r="AR42" i="13"/>
  <c r="AS42" i="13"/>
  <c r="AT42" i="13"/>
  <c r="AU42" i="13"/>
  <c r="AV42" i="13"/>
  <c r="AW42" i="13"/>
  <c r="AX42" i="13"/>
  <c r="AY42" i="13"/>
  <c r="AZ42" i="13"/>
  <c r="BA42" i="13"/>
  <c r="BB42" i="13"/>
  <c r="BC42" i="13"/>
  <c r="BD42" i="13"/>
  <c r="BE42" i="13"/>
  <c r="BF42" i="13"/>
  <c r="BG42" i="13"/>
  <c r="BH42" i="13"/>
  <c r="BI42" i="13"/>
  <c r="BJ42" i="13"/>
  <c r="BK42" i="13"/>
  <c r="BL42" i="13"/>
  <c r="BM42" i="13"/>
  <c r="BN42" i="13"/>
  <c r="BO42" i="13"/>
  <c r="BP42" i="13"/>
  <c r="BQ42" i="13"/>
  <c r="BR42" i="13"/>
  <c r="BS42" i="13"/>
  <c r="BT42" i="13"/>
  <c r="BU42" i="13"/>
  <c r="BV42" i="13"/>
  <c r="BW42" i="13"/>
  <c r="BX42" i="13"/>
  <c r="BY42" i="13"/>
  <c r="BZ42" i="13"/>
  <c r="CA42" i="13"/>
  <c r="CB42" i="13"/>
  <c r="CC42" i="13"/>
  <c r="CD42" i="13"/>
  <c r="CE42" i="13"/>
  <c r="CF42" i="13"/>
  <c r="AR43" i="13"/>
  <c r="AS43" i="13"/>
  <c r="AT43" i="13"/>
  <c r="AU43" i="13"/>
  <c r="AV43" i="13"/>
  <c r="AW43" i="13"/>
  <c r="AX43" i="13"/>
  <c r="AY43" i="13"/>
  <c r="AZ43" i="13"/>
  <c r="BA43" i="13"/>
  <c r="BB43" i="13"/>
  <c r="BC43" i="13"/>
  <c r="BD43" i="13"/>
  <c r="BE43" i="13"/>
  <c r="BF43" i="13"/>
  <c r="BG43" i="13"/>
  <c r="BH43" i="13"/>
  <c r="BI43" i="13"/>
  <c r="BJ43" i="13"/>
  <c r="BK43" i="13"/>
  <c r="BL43" i="13"/>
  <c r="BM43" i="13"/>
  <c r="BN43" i="13"/>
  <c r="BO43" i="13"/>
  <c r="BP43" i="13"/>
  <c r="BQ43" i="13"/>
  <c r="BR43" i="13"/>
  <c r="BS43" i="13"/>
  <c r="BT43" i="13"/>
  <c r="BU43" i="13"/>
  <c r="BV43" i="13"/>
  <c r="BW43" i="13"/>
  <c r="BX43" i="13"/>
  <c r="BY43" i="13"/>
  <c r="BZ43" i="13"/>
  <c r="CA43" i="13"/>
  <c r="CB43" i="13"/>
  <c r="CC43" i="13"/>
  <c r="CD43" i="13"/>
  <c r="CE43" i="13"/>
  <c r="CF43" i="13"/>
  <c r="AR44" i="13"/>
  <c r="AS44" i="13"/>
  <c r="AT44" i="13"/>
  <c r="AU44" i="13"/>
  <c r="AW44" i="13"/>
  <c r="AX44" i="13"/>
  <c r="AY44" i="13"/>
  <c r="BA44" i="13"/>
  <c r="BB44" i="13"/>
  <c r="BC44" i="13"/>
  <c r="BE44" i="13"/>
  <c r="BF44" i="13"/>
  <c r="BG44" i="13"/>
  <c r="BI44" i="13"/>
  <c r="BJ44" i="13"/>
  <c r="BK44" i="13"/>
  <c r="BM44" i="13"/>
  <c r="BN44" i="13"/>
  <c r="BO44" i="13"/>
  <c r="BQ44" i="13"/>
  <c r="BR44" i="13"/>
  <c r="BS44" i="13"/>
  <c r="BU44" i="13"/>
  <c r="BV44" i="13"/>
  <c r="BW44" i="13"/>
  <c r="BY44" i="13"/>
  <c r="BZ44" i="13"/>
  <c r="CA44" i="13"/>
  <c r="CC44" i="13"/>
  <c r="CD44" i="13"/>
  <c r="CE44" i="13"/>
  <c r="AR45" i="13"/>
  <c r="AS45" i="13"/>
  <c r="AT45" i="13"/>
  <c r="AU45" i="13"/>
  <c r="AW45" i="13"/>
  <c r="AX45" i="13"/>
  <c r="AY45" i="13"/>
  <c r="BA45" i="13"/>
  <c r="BB45" i="13"/>
  <c r="BC45" i="13"/>
  <c r="BE45" i="13"/>
  <c r="BF45" i="13"/>
  <c r="BG45" i="13"/>
  <c r="BI45" i="13"/>
  <c r="BJ45" i="13"/>
  <c r="BK45" i="13"/>
  <c r="BM45" i="13"/>
  <c r="BN45" i="13"/>
  <c r="BO45" i="13"/>
  <c r="BQ45" i="13"/>
  <c r="BR45" i="13"/>
  <c r="BS45" i="13"/>
  <c r="BU45" i="13"/>
  <c r="BV45" i="13"/>
  <c r="BW45" i="13"/>
  <c r="BY45" i="13"/>
  <c r="BZ45" i="13"/>
  <c r="CA45" i="13"/>
  <c r="CC45" i="13"/>
  <c r="CD45" i="13"/>
  <c r="CE45" i="13"/>
  <c r="AR46" i="13"/>
  <c r="AS46" i="13"/>
  <c r="AT46" i="13"/>
  <c r="AU46" i="13"/>
  <c r="AV46" i="13"/>
  <c r="AW46" i="13"/>
  <c r="AX46" i="13"/>
  <c r="AY46" i="13"/>
  <c r="AZ46" i="13"/>
  <c r="BA46" i="13"/>
  <c r="BB46" i="13"/>
  <c r="BC46" i="13"/>
  <c r="BD46" i="13"/>
  <c r="BE46" i="13"/>
  <c r="BF46" i="13"/>
  <c r="BG46" i="13"/>
  <c r="BH46" i="13"/>
  <c r="BI46" i="13"/>
  <c r="BJ46" i="13"/>
  <c r="BK46" i="13"/>
  <c r="BL46" i="13"/>
  <c r="BM46" i="13"/>
  <c r="BN46" i="13"/>
  <c r="BO46" i="13"/>
  <c r="BP46" i="13"/>
  <c r="BQ46" i="13"/>
  <c r="BR46" i="13"/>
  <c r="BS46" i="13"/>
  <c r="BT46" i="13"/>
  <c r="BU46" i="13"/>
  <c r="BV46" i="13"/>
  <c r="BW46" i="13"/>
  <c r="BX46" i="13"/>
  <c r="BY46" i="13"/>
  <c r="BZ46" i="13"/>
  <c r="CA46" i="13"/>
  <c r="CB46" i="13"/>
  <c r="CC46" i="13"/>
  <c r="CD46" i="13"/>
  <c r="CE46" i="13"/>
  <c r="CF46" i="13"/>
  <c r="AR47" i="13"/>
  <c r="AS47" i="13"/>
  <c r="AT47" i="13"/>
  <c r="AU47" i="13"/>
  <c r="AV47" i="13"/>
  <c r="AW47" i="13"/>
  <c r="AX47" i="13"/>
  <c r="AY47" i="13"/>
  <c r="AZ47" i="13"/>
  <c r="BA47" i="13"/>
  <c r="BB47" i="13"/>
  <c r="BC47" i="13"/>
  <c r="BD47" i="13"/>
  <c r="BE47" i="13"/>
  <c r="BF47" i="13"/>
  <c r="BG47" i="13"/>
  <c r="BH47" i="13"/>
  <c r="BI47" i="13"/>
  <c r="BJ47" i="13"/>
  <c r="BK47" i="13"/>
  <c r="BL47" i="13"/>
  <c r="BM47" i="13"/>
  <c r="BN47" i="13"/>
  <c r="BO47" i="13"/>
  <c r="BP47" i="13"/>
  <c r="BQ47" i="13"/>
  <c r="BR47" i="13"/>
  <c r="BS47" i="13"/>
  <c r="BT47" i="13"/>
  <c r="BU47" i="13"/>
  <c r="BV47" i="13"/>
  <c r="BW47" i="13"/>
  <c r="BX47" i="13"/>
  <c r="BY47" i="13"/>
  <c r="BZ47" i="13"/>
  <c r="CA47" i="13"/>
  <c r="CB47" i="13"/>
  <c r="CC47" i="13"/>
  <c r="CD47" i="13"/>
  <c r="CE47" i="13"/>
  <c r="CF47" i="13"/>
  <c r="AR48" i="13"/>
  <c r="AS48" i="13"/>
  <c r="AT48" i="13"/>
  <c r="AU48" i="13"/>
  <c r="AW48" i="13"/>
  <c r="AX48" i="13"/>
  <c r="AY48" i="13"/>
  <c r="BA48" i="13"/>
  <c r="BB48" i="13"/>
  <c r="BC48" i="13"/>
  <c r="BE48" i="13"/>
  <c r="BF48" i="13"/>
  <c r="BG48" i="13"/>
  <c r="BI48" i="13"/>
  <c r="BJ48" i="13"/>
  <c r="BK48" i="13"/>
  <c r="BM48" i="13"/>
  <c r="BN48" i="13"/>
  <c r="BO48" i="13"/>
  <c r="BQ48" i="13"/>
  <c r="BR48" i="13"/>
  <c r="BS48" i="13"/>
  <c r="BU48" i="13"/>
  <c r="BV48" i="13"/>
  <c r="BW48" i="13"/>
  <c r="BY48" i="13"/>
  <c r="BZ48" i="13"/>
  <c r="CA48" i="13"/>
  <c r="CC48" i="13"/>
  <c r="CD48" i="13"/>
  <c r="CE48" i="13"/>
  <c r="AR49" i="13"/>
  <c r="AS49" i="13"/>
  <c r="AT49" i="13"/>
  <c r="AU49" i="13"/>
  <c r="AW49" i="13"/>
  <c r="AX49" i="13"/>
  <c r="AY49" i="13"/>
  <c r="BA49" i="13"/>
  <c r="BB49" i="13"/>
  <c r="BC49" i="13"/>
  <c r="BE49" i="13"/>
  <c r="BF49" i="13"/>
  <c r="BG49" i="13"/>
  <c r="BI49" i="13"/>
  <c r="BJ49" i="13"/>
  <c r="BK49" i="13"/>
  <c r="BM49" i="13"/>
  <c r="BN49" i="13"/>
  <c r="BO49" i="13"/>
  <c r="BQ49" i="13"/>
  <c r="BR49" i="13"/>
  <c r="BS49" i="13"/>
  <c r="BU49" i="13"/>
  <c r="BV49" i="13"/>
  <c r="BW49" i="13"/>
  <c r="BY49" i="13"/>
  <c r="BZ49" i="13"/>
  <c r="CA49" i="13"/>
  <c r="CC49" i="13"/>
  <c r="CD49" i="13"/>
  <c r="CE49" i="13"/>
  <c r="AR50" i="13"/>
  <c r="AS50" i="13"/>
  <c r="AT50" i="13"/>
  <c r="AU50" i="13"/>
  <c r="AV50" i="13"/>
  <c r="AW50" i="13"/>
  <c r="AX50" i="13"/>
  <c r="AY50" i="13"/>
  <c r="AZ50" i="13"/>
  <c r="BA50" i="13"/>
  <c r="BB50" i="13"/>
  <c r="BC50" i="13"/>
  <c r="BD50" i="13"/>
  <c r="BE50" i="13"/>
  <c r="BF50" i="13"/>
  <c r="BG50" i="13"/>
  <c r="BH50" i="13"/>
  <c r="BI50" i="13"/>
  <c r="BJ50" i="13"/>
  <c r="BK50" i="13"/>
  <c r="BL50" i="13"/>
  <c r="BM50" i="13"/>
  <c r="BN50" i="13"/>
  <c r="BO50" i="13"/>
  <c r="BP50" i="13"/>
  <c r="BQ50" i="13"/>
  <c r="BR50" i="13"/>
  <c r="BS50" i="13"/>
  <c r="BT50" i="13"/>
  <c r="BU50" i="13"/>
  <c r="BV50" i="13"/>
  <c r="BW50" i="13"/>
  <c r="BX50" i="13"/>
  <c r="BY50" i="13"/>
  <c r="BZ50" i="13"/>
  <c r="CA50" i="13"/>
  <c r="CB50" i="13"/>
  <c r="CC50" i="13"/>
  <c r="CD50" i="13"/>
  <c r="CE50" i="13"/>
  <c r="CF50" i="13"/>
  <c r="AR51" i="13"/>
  <c r="AS51" i="13"/>
  <c r="AT51" i="13"/>
  <c r="AU51" i="13"/>
  <c r="AV51" i="13"/>
  <c r="AW51" i="13"/>
  <c r="AX51" i="13"/>
  <c r="AY51" i="13"/>
  <c r="AZ51" i="13"/>
  <c r="BA51" i="13"/>
  <c r="BB51" i="13"/>
  <c r="BC51" i="13"/>
  <c r="BD51" i="13"/>
  <c r="BE51" i="13"/>
  <c r="BF51" i="13"/>
  <c r="BG51" i="13"/>
  <c r="BH51" i="13"/>
  <c r="BI51" i="13"/>
  <c r="BJ51" i="13"/>
  <c r="BK51" i="13"/>
  <c r="BL51" i="13"/>
  <c r="BM51" i="13"/>
  <c r="BN51" i="13"/>
  <c r="BO51" i="13"/>
  <c r="BP51" i="13"/>
  <c r="BQ51" i="13"/>
  <c r="BR51" i="13"/>
  <c r="BS51" i="13"/>
  <c r="BT51" i="13"/>
  <c r="BU51" i="13"/>
  <c r="BV51" i="13"/>
  <c r="BW51" i="13"/>
  <c r="BX51" i="13"/>
  <c r="BY51" i="13"/>
  <c r="BZ51" i="13"/>
  <c r="CA51" i="13"/>
  <c r="CB51" i="13"/>
  <c r="CC51" i="13"/>
  <c r="CD51" i="13"/>
  <c r="CE51" i="13"/>
  <c r="CF51" i="13"/>
  <c r="AR52" i="13"/>
  <c r="AS52" i="13"/>
  <c r="AT52" i="13"/>
  <c r="AU52" i="13"/>
  <c r="AW52" i="13"/>
  <c r="AX52" i="13"/>
  <c r="AY52" i="13"/>
  <c r="BA52" i="13"/>
  <c r="BB52" i="13"/>
  <c r="BC52" i="13"/>
  <c r="BE52" i="13"/>
  <c r="BF52" i="13"/>
  <c r="BG52" i="13"/>
  <c r="BI52" i="13"/>
  <c r="BJ52" i="13"/>
  <c r="BK52" i="13"/>
  <c r="BL52" i="13"/>
  <c r="BM52" i="13"/>
  <c r="BN52" i="13"/>
  <c r="BO52" i="13"/>
  <c r="BP52" i="13"/>
  <c r="BQ52" i="13"/>
  <c r="BR52" i="13"/>
  <c r="BS52" i="13"/>
  <c r="BT52" i="13"/>
  <c r="BU52" i="13"/>
  <c r="BV52" i="13"/>
  <c r="BW52" i="13"/>
  <c r="BX52" i="13"/>
  <c r="BY52" i="13"/>
  <c r="BZ52" i="13"/>
  <c r="CA52" i="13"/>
  <c r="CB52" i="13"/>
  <c r="CC52" i="13"/>
  <c r="CD52" i="13"/>
  <c r="CE52" i="13"/>
  <c r="CF52" i="13"/>
  <c r="AR53" i="13"/>
  <c r="AS53" i="13"/>
  <c r="AT53" i="13"/>
  <c r="AU53" i="13"/>
  <c r="AV53" i="13"/>
  <c r="AW53" i="13"/>
  <c r="AX53" i="13"/>
  <c r="AY53" i="13"/>
  <c r="AZ53" i="13"/>
  <c r="BA53" i="13"/>
  <c r="BB53" i="13"/>
  <c r="BC53" i="13"/>
  <c r="BD53" i="13"/>
  <c r="BE53" i="13"/>
  <c r="BF53" i="13"/>
  <c r="BG53" i="13"/>
  <c r="BH53" i="13"/>
  <c r="BI53" i="13"/>
  <c r="BJ53" i="13"/>
  <c r="BK53" i="13"/>
  <c r="BL53" i="13"/>
  <c r="BM53" i="13"/>
  <c r="BN53" i="13"/>
  <c r="BO53" i="13"/>
  <c r="BP53" i="13"/>
  <c r="BQ53" i="13"/>
  <c r="BR53" i="13"/>
  <c r="BS53" i="13"/>
  <c r="BT53" i="13"/>
  <c r="BU53" i="13"/>
  <c r="BV53" i="13"/>
  <c r="BW53" i="13"/>
  <c r="BX53" i="13"/>
  <c r="BY53" i="13"/>
  <c r="BZ53" i="13"/>
  <c r="CA53" i="13"/>
  <c r="CB53" i="13"/>
  <c r="CC53" i="13"/>
  <c r="CD53" i="13"/>
  <c r="CE53" i="13"/>
  <c r="CF53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CD54" i="13"/>
  <c r="CE54" i="13"/>
  <c r="CF54" i="13"/>
  <c r="AR55" i="13"/>
  <c r="AS55" i="13"/>
  <c r="AT55" i="13"/>
  <c r="AU55" i="13"/>
  <c r="AV55" i="13"/>
  <c r="AW55" i="13"/>
  <c r="AX55" i="13"/>
  <c r="AY55" i="13"/>
  <c r="AZ55" i="13"/>
  <c r="BA55" i="13"/>
  <c r="BB55" i="13"/>
  <c r="BC55" i="13"/>
  <c r="BD55" i="13"/>
  <c r="BE55" i="13"/>
  <c r="BF55" i="13"/>
  <c r="BG55" i="13"/>
  <c r="BH55" i="13"/>
  <c r="BI55" i="13"/>
  <c r="BJ55" i="13"/>
  <c r="BK55" i="13"/>
  <c r="BL55" i="13"/>
  <c r="BM55" i="13"/>
  <c r="BN55" i="13"/>
  <c r="BO55" i="13"/>
  <c r="BP55" i="13"/>
  <c r="BQ55" i="13"/>
  <c r="BR55" i="13"/>
  <c r="BS55" i="13"/>
  <c r="BT55" i="13"/>
  <c r="BU55" i="13"/>
  <c r="BV55" i="13"/>
  <c r="BW55" i="13"/>
  <c r="BX55" i="13"/>
  <c r="BY55" i="13"/>
  <c r="BZ55" i="13"/>
  <c r="CA55" i="13"/>
  <c r="CB55" i="13"/>
  <c r="CC55" i="13"/>
  <c r="CD55" i="13"/>
  <c r="CE55" i="13"/>
  <c r="CF55" i="13"/>
  <c r="AR56" i="13"/>
  <c r="AS56" i="13"/>
  <c r="AT56" i="13"/>
  <c r="AU56" i="13"/>
  <c r="AV56" i="13"/>
  <c r="AW56" i="13"/>
  <c r="AX56" i="13"/>
  <c r="AY56" i="13"/>
  <c r="AZ56" i="13"/>
  <c r="BA56" i="13"/>
  <c r="BB56" i="13"/>
  <c r="BC56" i="13"/>
  <c r="BD56" i="13"/>
  <c r="BE56" i="13"/>
  <c r="BF56" i="13"/>
  <c r="BG56" i="13"/>
  <c r="BH56" i="13"/>
  <c r="BI56" i="13"/>
  <c r="BJ56" i="13"/>
  <c r="BK56" i="13"/>
  <c r="BL56" i="13"/>
  <c r="BM56" i="13"/>
  <c r="BN56" i="13"/>
  <c r="BO56" i="13"/>
  <c r="BP56" i="13"/>
  <c r="BQ56" i="13"/>
  <c r="BR56" i="13"/>
  <c r="BS56" i="13"/>
  <c r="BT56" i="13"/>
  <c r="BU56" i="13"/>
  <c r="BV56" i="13"/>
  <c r="BW56" i="13"/>
  <c r="BX56" i="13"/>
  <c r="BY56" i="13"/>
  <c r="BZ56" i="13"/>
  <c r="CA56" i="13"/>
  <c r="CB56" i="13"/>
  <c r="CC56" i="13"/>
  <c r="CD56" i="13"/>
  <c r="CE56" i="13"/>
  <c r="CF56" i="13"/>
  <c r="AR57" i="13"/>
  <c r="AS57" i="13"/>
  <c r="AT57" i="13"/>
  <c r="AU57" i="13"/>
  <c r="AV57" i="13"/>
  <c r="AW57" i="13"/>
  <c r="AX57" i="13"/>
  <c r="AY57" i="13"/>
  <c r="AZ57" i="13"/>
  <c r="BA57" i="13"/>
  <c r="BB57" i="13"/>
  <c r="BC57" i="13"/>
  <c r="BD57" i="13"/>
  <c r="BE57" i="13"/>
  <c r="BF57" i="13"/>
  <c r="BG57" i="13"/>
  <c r="BH57" i="13"/>
  <c r="BI57" i="13"/>
  <c r="BJ57" i="13"/>
  <c r="BK57" i="13"/>
  <c r="BL57" i="13"/>
  <c r="BM57" i="13"/>
  <c r="BN57" i="13"/>
  <c r="BO57" i="13"/>
  <c r="BP57" i="13"/>
  <c r="BQ57" i="13"/>
  <c r="BR57" i="13"/>
  <c r="BS57" i="13"/>
  <c r="BT57" i="13"/>
  <c r="BU57" i="13"/>
  <c r="BV57" i="13"/>
  <c r="BW57" i="13"/>
  <c r="BX57" i="13"/>
  <c r="BY57" i="13"/>
  <c r="BZ57" i="13"/>
  <c r="CA57" i="13"/>
  <c r="CB57" i="13"/>
  <c r="CC57" i="13"/>
  <c r="CD57" i="13"/>
  <c r="CE57" i="13"/>
  <c r="CF57" i="13"/>
  <c r="AR58" i="13"/>
  <c r="AS58" i="13"/>
  <c r="AT58" i="13"/>
  <c r="AU58" i="13"/>
  <c r="AV58" i="13"/>
  <c r="AW58" i="13"/>
  <c r="AX58" i="13"/>
  <c r="AY58" i="13"/>
  <c r="AZ58" i="13"/>
  <c r="BA58" i="13"/>
  <c r="BB58" i="13"/>
  <c r="BC58" i="13"/>
  <c r="BD58" i="13"/>
  <c r="BE58" i="13"/>
  <c r="BF58" i="13"/>
  <c r="BG58" i="13"/>
  <c r="BH58" i="13"/>
  <c r="BI58" i="13"/>
  <c r="BJ58" i="13"/>
  <c r="BK58" i="13"/>
  <c r="BL58" i="13"/>
  <c r="BM58" i="13"/>
  <c r="BN58" i="13"/>
  <c r="BO58" i="13"/>
  <c r="BP58" i="13"/>
  <c r="BQ58" i="13"/>
  <c r="BR58" i="13"/>
  <c r="BS58" i="13"/>
  <c r="BT58" i="13"/>
  <c r="BU58" i="13"/>
  <c r="BV58" i="13"/>
  <c r="BW58" i="13"/>
  <c r="BX58" i="13"/>
  <c r="BY58" i="13"/>
  <c r="BZ58" i="13"/>
  <c r="CA58" i="13"/>
  <c r="CB58" i="13"/>
  <c r="CC58" i="13"/>
  <c r="CD58" i="13"/>
  <c r="CE58" i="13"/>
  <c r="CF58" i="13"/>
  <c r="AR59" i="13"/>
  <c r="AS59" i="13"/>
  <c r="AT59" i="13"/>
  <c r="AU59" i="13"/>
  <c r="AV59" i="13"/>
  <c r="AW59" i="13"/>
  <c r="AX59" i="13"/>
  <c r="AY59" i="13"/>
  <c r="AZ59" i="13"/>
  <c r="BA59" i="13"/>
  <c r="BB59" i="13"/>
  <c r="BC59" i="13"/>
  <c r="BD59" i="13"/>
  <c r="BE59" i="13"/>
  <c r="BF59" i="13"/>
  <c r="BG59" i="13"/>
  <c r="BH59" i="13"/>
  <c r="BI59" i="13"/>
  <c r="BJ59" i="13"/>
  <c r="BK59" i="13"/>
  <c r="BL59" i="13"/>
  <c r="BM59" i="13"/>
  <c r="BN59" i="13"/>
  <c r="BO59" i="13"/>
  <c r="BP59" i="13"/>
  <c r="BQ59" i="13"/>
  <c r="BR59" i="13"/>
  <c r="BS59" i="13"/>
  <c r="BT59" i="13"/>
  <c r="BU59" i="13"/>
  <c r="BV59" i="13"/>
  <c r="BW59" i="13"/>
  <c r="BX59" i="13"/>
  <c r="BY59" i="13"/>
  <c r="BZ59" i="13"/>
  <c r="CA59" i="13"/>
  <c r="CB59" i="13"/>
  <c r="CC59" i="13"/>
  <c r="CD59" i="13"/>
  <c r="CE59" i="13"/>
  <c r="CF59" i="13"/>
  <c r="AR60" i="13"/>
  <c r="AS60" i="13"/>
  <c r="AT60" i="13"/>
  <c r="AU60" i="13"/>
  <c r="AV60" i="13"/>
  <c r="AW60" i="13"/>
  <c r="AX60" i="13"/>
  <c r="AY60" i="13"/>
  <c r="AZ60" i="13"/>
  <c r="BA60" i="13"/>
  <c r="BB60" i="13"/>
  <c r="BC60" i="13"/>
  <c r="BD60" i="13"/>
  <c r="BE60" i="13"/>
  <c r="BF60" i="13"/>
  <c r="BG60" i="13"/>
  <c r="BH60" i="13"/>
  <c r="BI60" i="13"/>
  <c r="BJ60" i="13"/>
  <c r="BK60" i="13"/>
  <c r="BL60" i="13"/>
  <c r="BM60" i="13"/>
  <c r="BN60" i="13"/>
  <c r="BO60" i="13"/>
  <c r="BP60" i="13"/>
  <c r="BQ60" i="13"/>
  <c r="BR60" i="13"/>
  <c r="BS60" i="13"/>
  <c r="BT60" i="13"/>
  <c r="BU60" i="13"/>
  <c r="BV60" i="13"/>
  <c r="BW60" i="13"/>
  <c r="BX60" i="13"/>
  <c r="BY60" i="13"/>
  <c r="BZ60" i="13"/>
  <c r="CA60" i="13"/>
  <c r="CB60" i="13"/>
  <c r="CC60" i="13"/>
  <c r="CD60" i="13"/>
  <c r="CE60" i="13"/>
  <c r="CF60" i="13"/>
  <c r="AR61" i="13"/>
  <c r="AS61" i="13"/>
  <c r="AT61" i="13"/>
  <c r="AU61" i="13"/>
  <c r="AV61" i="13"/>
  <c r="AW61" i="13"/>
  <c r="AX61" i="13"/>
  <c r="AY61" i="13"/>
  <c r="AZ61" i="13"/>
  <c r="BA61" i="13"/>
  <c r="BB61" i="13"/>
  <c r="BC61" i="13"/>
  <c r="BD61" i="13"/>
  <c r="BE61" i="13"/>
  <c r="BF61" i="13"/>
  <c r="BG61" i="13"/>
  <c r="BH61" i="13"/>
  <c r="BI61" i="13"/>
  <c r="BJ61" i="13"/>
  <c r="BK61" i="13"/>
  <c r="BL61" i="13"/>
  <c r="BM61" i="13"/>
  <c r="BN61" i="13"/>
  <c r="BO61" i="13"/>
  <c r="BP61" i="13"/>
  <c r="BQ61" i="13"/>
  <c r="BR61" i="13"/>
  <c r="BS61" i="13"/>
  <c r="BT61" i="13"/>
  <c r="BU61" i="13"/>
  <c r="BV61" i="13"/>
  <c r="BW61" i="13"/>
  <c r="BX61" i="13"/>
  <c r="BY61" i="13"/>
  <c r="BZ61" i="13"/>
  <c r="CA61" i="13"/>
  <c r="CB61" i="13"/>
  <c r="CC61" i="13"/>
  <c r="CD61" i="13"/>
  <c r="CE61" i="13"/>
  <c r="CF61" i="13"/>
  <c r="AR62" i="13"/>
  <c r="AS62" i="13"/>
  <c r="AT62" i="13"/>
  <c r="AU62" i="13"/>
  <c r="AV62" i="13"/>
  <c r="AW62" i="13"/>
  <c r="AX62" i="13"/>
  <c r="AY62" i="13"/>
  <c r="AZ62" i="13"/>
  <c r="BA62" i="13"/>
  <c r="BB62" i="13"/>
  <c r="BC62" i="13"/>
  <c r="BD62" i="13"/>
  <c r="BE62" i="13"/>
  <c r="BF62" i="13"/>
  <c r="BG62" i="13"/>
  <c r="BH62" i="13"/>
  <c r="BI62" i="13"/>
  <c r="BJ62" i="13"/>
  <c r="BK62" i="13"/>
  <c r="BL62" i="13"/>
  <c r="BM62" i="13"/>
  <c r="BN62" i="13"/>
  <c r="BO62" i="13"/>
  <c r="BP62" i="13"/>
  <c r="BQ62" i="13"/>
  <c r="BR62" i="13"/>
  <c r="BS62" i="13"/>
  <c r="BT62" i="13"/>
  <c r="BU62" i="13"/>
  <c r="BV62" i="13"/>
  <c r="BW62" i="13"/>
  <c r="BX62" i="13"/>
  <c r="BY62" i="13"/>
  <c r="BZ62" i="13"/>
  <c r="CA62" i="13"/>
  <c r="CB62" i="13"/>
  <c r="CC62" i="13"/>
  <c r="CD62" i="13"/>
  <c r="CE62" i="13"/>
  <c r="CF62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CD63" i="13"/>
  <c r="CE63" i="13"/>
  <c r="CF63" i="13"/>
  <c r="AR64" i="13"/>
  <c r="AS64" i="13"/>
  <c r="AT64" i="13"/>
  <c r="AU64" i="13"/>
  <c r="AV64" i="13"/>
  <c r="AW64" i="13"/>
  <c r="AX64" i="13"/>
  <c r="AY64" i="13"/>
  <c r="AZ64" i="13"/>
  <c r="BA64" i="13"/>
  <c r="BB64" i="13"/>
  <c r="BC64" i="13"/>
  <c r="BD64" i="13"/>
  <c r="BE64" i="13"/>
  <c r="BF64" i="13"/>
  <c r="BG64" i="13"/>
  <c r="BH64" i="13"/>
  <c r="BI64" i="13"/>
  <c r="BJ64" i="13"/>
  <c r="BK64" i="13"/>
  <c r="BL64" i="13"/>
  <c r="BM64" i="13"/>
  <c r="BN64" i="13"/>
  <c r="BO64" i="13"/>
  <c r="BP64" i="13"/>
  <c r="BQ64" i="13"/>
  <c r="BR64" i="13"/>
  <c r="BS64" i="13"/>
  <c r="BT64" i="13"/>
  <c r="BU64" i="13"/>
  <c r="BV64" i="13"/>
  <c r="BW64" i="13"/>
  <c r="BX64" i="13"/>
  <c r="BY64" i="13"/>
  <c r="BZ64" i="13"/>
  <c r="CA64" i="13"/>
  <c r="CB64" i="13"/>
  <c r="CC64" i="13"/>
  <c r="CD64" i="13"/>
  <c r="CE64" i="13"/>
  <c r="CF64" i="13"/>
  <c r="AR65" i="13"/>
  <c r="AS65" i="13"/>
  <c r="AT65" i="13"/>
  <c r="AU65" i="13"/>
  <c r="AV65" i="13"/>
  <c r="AW65" i="13"/>
  <c r="AX65" i="13"/>
  <c r="AY65" i="13"/>
  <c r="AZ65" i="13"/>
  <c r="BA65" i="13"/>
  <c r="BB65" i="13"/>
  <c r="BC65" i="13"/>
  <c r="BD65" i="13"/>
  <c r="BE65" i="13"/>
  <c r="BF65" i="13"/>
  <c r="BG65" i="13"/>
  <c r="BH65" i="13"/>
  <c r="BI65" i="13"/>
  <c r="BJ65" i="13"/>
  <c r="BK65" i="13"/>
  <c r="BL65" i="13"/>
  <c r="BM65" i="13"/>
  <c r="BN65" i="13"/>
  <c r="BO65" i="13"/>
  <c r="BP65" i="13"/>
  <c r="BQ65" i="13"/>
  <c r="BR65" i="13"/>
  <c r="BS65" i="13"/>
  <c r="BT65" i="13"/>
  <c r="BU65" i="13"/>
  <c r="BV65" i="13"/>
  <c r="BW65" i="13"/>
  <c r="BX65" i="13"/>
  <c r="BY65" i="13"/>
  <c r="BZ65" i="13"/>
  <c r="CA65" i="13"/>
  <c r="CB65" i="13"/>
  <c r="CC65" i="13"/>
  <c r="CD65" i="13"/>
  <c r="CE65" i="13"/>
  <c r="CF65" i="13"/>
  <c r="AR66" i="13"/>
  <c r="AS66" i="13"/>
  <c r="AT66" i="13"/>
  <c r="AU66" i="13"/>
  <c r="AV66" i="13"/>
  <c r="AW66" i="13"/>
  <c r="AX66" i="13"/>
  <c r="AY66" i="13"/>
  <c r="AZ66" i="13"/>
  <c r="BA66" i="13"/>
  <c r="BB66" i="13"/>
  <c r="BC66" i="13"/>
  <c r="BD66" i="13"/>
  <c r="BE66" i="13"/>
  <c r="BF66" i="13"/>
  <c r="BG66" i="13"/>
  <c r="BH66" i="13"/>
  <c r="BI66" i="13"/>
  <c r="BJ66" i="13"/>
  <c r="BK66" i="13"/>
  <c r="BL66" i="13"/>
  <c r="BM66" i="13"/>
  <c r="BN66" i="13"/>
  <c r="BO66" i="13"/>
  <c r="BP66" i="13"/>
  <c r="BQ66" i="13"/>
  <c r="BR66" i="13"/>
  <c r="BS66" i="13"/>
  <c r="BT66" i="13"/>
  <c r="BU66" i="13"/>
  <c r="BV66" i="13"/>
  <c r="BW66" i="13"/>
  <c r="BX66" i="13"/>
  <c r="BY66" i="13"/>
  <c r="BZ66" i="13"/>
  <c r="CA66" i="13"/>
  <c r="CB66" i="13"/>
  <c r="CC66" i="13"/>
  <c r="CD66" i="13"/>
  <c r="CE66" i="13"/>
  <c r="CF66" i="13"/>
  <c r="AR67" i="13"/>
  <c r="AS67" i="13"/>
  <c r="AT67" i="13"/>
  <c r="AU67" i="13"/>
  <c r="AV67" i="13"/>
  <c r="AW67" i="13"/>
  <c r="AX67" i="13"/>
  <c r="AY67" i="13"/>
  <c r="AZ67" i="13"/>
  <c r="BA67" i="13"/>
  <c r="BB67" i="13"/>
  <c r="BC67" i="13"/>
  <c r="BD67" i="13"/>
  <c r="BE67" i="13"/>
  <c r="BF67" i="13"/>
  <c r="BG67" i="13"/>
  <c r="BH67" i="13"/>
  <c r="BI67" i="13"/>
  <c r="BJ67" i="13"/>
  <c r="BK67" i="13"/>
  <c r="BL67" i="13"/>
  <c r="BM67" i="13"/>
  <c r="BN67" i="13"/>
  <c r="BO67" i="13"/>
  <c r="BP67" i="13"/>
  <c r="BQ67" i="13"/>
  <c r="BR67" i="13"/>
  <c r="BS67" i="13"/>
  <c r="BT67" i="13"/>
  <c r="BU67" i="13"/>
  <c r="BV67" i="13"/>
  <c r="BW67" i="13"/>
  <c r="BX67" i="13"/>
  <c r="BY67" i="13"/>
  <c r="BZ67" i="13"/>
  <c r="CA67" i="13"/>
  <c r="CB67" i="13"/>
  <c r="CC67" i="13"/>
  <c r="CD67" i="13"/>
  <c r="CE67" i="13"/>
  <c r="CF67" i="13"/>
  <c r="AR68" i="13"/>
  <c r="AS68" i="13"/>
  <c r="AT68" i="13"/>
  <c r="AU68" i="13"/>
  <c r="AV68" i="13"/>
  <c r="AW68" i="13"/>
  <c r="AX68" i="13"/>
  <c r="AY68" i="13"/>
  <c r="AZ68" i="13"/>
  <c r="BA68" i="13"/>
  <c r="BB68" i="13"/>
  <c r="BC68" i="13"/>
  <c r="BD68" i="13"/>
  <c r="BE68" i="13"/>
  <c r="BF68" i="13"/>
  <c r="BG68" i="13"/>
  <c r="BH68" i="13"/>
  <c r="BI68" i="13"/>
  <c r="BJ68" i="13"/>
  <c r="BK68" i="13"/>
  <c r="BL68" i="13"/>
  <c r="BM68" i="13"/>
  <c r="BN68" i="13"/>
  <c r="BO68" i="13"/>
  <c r="BP68" i="13"/>
  <c r="BQ68" i="13"/>
  <c r="BR68" i="13"/>
  <c r="BS68" i="13"/>
  <c r="BT68" i="13"/>
  <c r="BU68" i="13"/>
  <c r="BV68" i="13"/>
  <c r="BW68" i="13"/>
  <c r="BX68" i="13"/>
  <c r="BY68" i="13"/>
  <c r="BZ68" i="13"/>
  <c r="CA68" i="13"/>
  <c r="CB68" i="13"/>
  <c r="CC68" i="13"/>
  <c r="CD68" i="13"/>
  <c r="CE68" i="13"/>
  <c r="CF68" i="13"/>
  <c r="AR69" i="13"/>
  <c r="AS69" i="13"/>
  <c r="AT69" i="13"/>
  <c r="AU69" i="13"/>
  <c r="AV69" i="13"/>
  <c r="AW69" i="13"/>
  <c r="AX69" i="13"/>
  <c r="AY69" i="13"/>
  <c r="AZ69" i="13"/>
  <c r="BA69" i="13"/>
  <c r="BB69" i="13"/>
  <c r="BC69" i="13"/>
  <c r="BD69" i="13"/>
  <c r="BE69" i="13"/>
  <c r="BF69" i="13"/>
  <c r="BG69" i="13"/>
  <c r="BH69" i="13"/>
  <c r="BI69" i="13"/>
  <c r="BJ69" i="13"/>
  <c r="BK69" i="13"/>
  <c r="BL69" i="13"/>
  <c r="BM69" i="13"/>
  <c r="BN69" i="13"/>
  <c r="BO69" i="13"/>
  <c r="BP69" i="13"/>
  <c r="BQ69" i="13"/>
  <c r="BR69" i="13"/>
  <c r="BS69" i="13"/>
  <c r="BT69" i="13"/>
  <c r="BU69" i="13"/>
  <c r="BV69" i="13"/>
  <c r="BW69" i="13"/>
  <c r="BX69" i="13"/>
  <c r="BY69" i="13"/>
  <c r="BZ69" i="13"/>
  <c r="CA69" i="13"/>
  <c r="CB69" i="13"/>
  <c r="CC69" i="13"/>
  <c r="CD69" i="13"/>
  <c r="CE69" i="13"/>
  <c r="CF69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BF70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CD70" i="13"/>
  <c r="CE70" i="13"/>
  <c r="CF70" i="13"/>
  <c r="AR71" i="13"/>
  <c r="AS71" i="13"/>
  <c r="AT71" i="13"/>
  <c r="AU71" i="13"/>
  <c r="AV71" i="13"/>
  <c r="AW71" i="13"/>
  <c r="AX71" i="13"/>
  <c r="AY71" i="13"/>
  <c r="AZ71" i="13"/>
  <c r="BA71" i="13"/>
  <c r="BB71" i="13"/>
  <c r="BC71" i="13"/>
  <c r="BD71" i="13"/>
  <c r="BE71" i="13"/>
  <c r="BF71" i="13"/>
  <c r="BG71" i="13"/>
  <c r="BH71" i="13"/>
  <c r="BI71" i="13"/>
  <c r="BJ71" i="13"/>
  <c r="BK71" i="13"/>
  <c r="BL71" i="13"/>
  <c r="BM71" i="13"/>
  <c r="BN71" i="13"/>
  <c r="BO71" i="13"/>
  <c r="BP71" i="13"/>
  <c r="BQ71" i="13"/>
  <c r="BR71" i="13"/>
  <c r="BS71" i="13"/>
  <c r="BT71" i="13"/>
  <c r="BU71" i="13"/>
  <c r="BV71" i="13"/>
  <c r="BW71" i="13"/>
  <c r="BX71" i="13"/>
  <c r="BY71" i="13"/>
  <c r="BZ71" i="13"/>
  <c r="CA71" i="13"/>
  <c r="CB71" i="13"/>
  <c r="CC71" i="13"/>
  <c r="CD71" i="13"/>
  <c r="CE71" i="13"/>
  <c r="CF71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CD72" i="13"/>
  <c r="CE72" i="13"/>
  <c r="CF72" i="13"/>
  <c r="AR73" i="13"/>
  <c r="AS73" i="13"/>
  <c r="AT73" i="13"/>
  <c r="AU73" i="13"/>
  <c r="AV73" i="13"/>
  <c r="AW73" i="13"/>
  <c r="AX73" i="13"/>
  <c r="AY73" i="13"/>
  <c r="AZ73" i="13"/>
  <c r="BA73" i="13"/>
  <c r="BB73" i="13"/>
  <c r="BC73" i="13"/>
  <c r="BD73" i="13"/>
  <c r="BE73" i="13"/>
  <c r="BF73" i="13"/>
  <c r="BG73" i="13"/>
  <c r="BH73" i="13"/>
  <c r="BI73" i="13"/>
  <c r="BJ73" i="13"/>
  <c r="BK73" i="13"/>
  <c r="BL73" i="13"/>
  <c r="BM73" i="13"/>
  <c r="BN73" i="13"/>
  <c r="BO73" i="13"/>
  <c r="BP73" i="13"/>
  <c r="BQ73" i="13"/>
  <c r="BR73" i="13"/>
  <c r="BS73" i="13"/>
  <c r="BT73" i="13"/>
  <c r="BU73" i="13"/>
  <c r="BV73" i="13"/>
  <c r="BW73" i="13"/>
  <c r="BX73" i="13"/>
  <c r="BY73" i="13"/>
  <c r="BZ73" i="13"/>
  <c r="CA73" i="13"/>
  <c r="CB73" i="13"/>
  <c r="CC73" i="13"/>
  <c r="CD73" i="13"/>
  <c r="CE73" i="13"/>
  <c r="CF73" i="13"/>
  <c r="AR74" i="13"/>
  <c r="AS74" i="13"/>
  <c r="AT74" i="13"/>
  <c r="AU74" i="13"/>
  <c r="AV74" i="13"/>
  <c r="AW74" i="13"/>
  <c r="AX74" i="13"/>
  <c r="AY74" i="13"/>
  <c r="AZ74" i="13"/>
  <c r="BA74" i="13"/>
  <c r="BB74" i="13"/>
  <c r="BC74" i="13"/>
  <c r="BD74" i="13"/>
  <c r="BE74" i="13"/>
  <c r="BF74" i="13"/>
  <c r="BG74" i="13"/>
  <c r="BH74" i="13"/>
  <c r="BI74" i="13"/>
  <c r="BJ74" i="13"/>
  <c r="BK74" i="13"/>
  <c r="BL74" i="13"/>
  <c r="BM74" i="13"/>
  <c r="BN74" i="13"/>
  <c r="BO74" i="13"/>
  <c r="BP74" i="13"/>
  <c r="BQ74" i="13"/>
  <c r="BR74" i="13"/>
  <c r="BS74" i="13"/>
  <c r="BT74" i="13"/>
  <c r="BU74" i="13"/>
  <c r="BV74" i="13"/>
  <c r="BW74" i="13"/>
  <c r="BX74" i="13"/>
  <c r="BY74" i="13"/>
  <c r="BZ74" i="13"/>
  <c r="CA74" i="13"/>
  <c r="CB74" i="13"/>
  <c r="CC74" i="13"/>
  <c r="CD74" i="13"/>
  <c r="CE74" i="13"/>
  <c r="CF74" i="13"/>
  <c r="AR75" i="13"/>
  <c r="AS75" i="13"/>
  <c r="AT75" i="13"/>
  <c r="AU75" i="13"/>
  <c r="AV75" i="13"/>
  <c r="AW75" i="13"/>
  <c r="AX75" i="13"/>
  <c r="AY75" i="13"/>
  <c r="AZ75" i="13"/>
  <c r="BA75" i="13"/>
  <c r="BB75" i="13"/>
  <c r="BC75" i="13"/>
  <c r="BD75" i="13"/>
  <c r="BE75" i="13"/>
  <c r="BF75" i="13"/>
  <c r="BG75" i="13"/>
  <c r="BH75" i="13"/>
  <c r="BI75" i="13"/>
  <c r="BJ75" i="13"/>
  <c r="BK75" i="13"/>
  <c r="BL75" i="13"/>
  <c r="BM75" i="13"/>
  <c r="BN75" i="13"/>
  <c r="BO75" i="13"/>
  <c r="BP75" i="13"/>
  <c r="BQ75" i="13"/>
  <c r="BR75" i="13"/>
  <c r="BS75" i="13"/>
  <c r="BT75" i="13"/>
  <c r="BU75" i="13"/>
  <c r="BV75" i="13"/>
  <c r="BW75" i="13"/>
  <c r="BX75" i="13"/>
  <c r="BY75" i="13"/>
  <c r="BZ75" i="13"/>
  <c r="CA75" i="13"/>
  <c r="CB75" i="13"/>
  <c r="CC75" i="13"/>
  <c r="CD75" i="13"/>
  <c r="CE75" i="13"/>
  <c r="CF75" i="13"/>
  <c r="AR76" i="13"/>
  <c r="AS76" i="13"/>
  <c r="AT76" i="13"/>
  <c r="AU76" i="13"/>
  <c r="AV76" i="13"/>
  <c r="AW76" i="13"/>
  <c r="AX76" i="13"/>
  <c r="AY76" i="13"/>
  <c r="AZ76" i="13"/>
  <c r="BA76" i="13"/>
  <c r="BB76" i="13"/>
  <c r="BC76" i="13"/>
  <c r="BD76" i="13"/>
  <c r="BE76" i="13"/>
  <c r="BF76" i="13"/>
  <c r="BG76" i="13"/>
  <c r="BH76" i="13"/>
  <c r="BI76" i="13"/>
  <c r="BJ76" i="13"/>
  <c r="BK76" i="13"/>
  <c r="BL76" i="13"/>
  <c r="BM76" i="13"/>
  <c r="BN76" i="13"/>
  <c r="BO76" i="13"/>
  <c r="BP76" i="13"/>
  <c r="BQ76" i="13"/>
  <c r="BR76" i="13"/>
  <c r="BS76" i="13"/>
  <c r="BT76" i="13"/>
  <c r="BU76" i="13"/>
  <c r="BV76" i="13"/>
  <c r="BW76" i="13"/>
  <c r="BX76" i="13"/>
  <c r="BY76" i="13"/>
  <c r="BZ76" i="13"/>
  <c r="CA76" i="13"/>
  <c r="CB76" i="13"/>
  <c r="CC76" i="13"/>
  <c r="CD76" i="13"/>
  <c r="CE76" i="13"/>
  <c r="CF76" i="13"/>
  <c r="AR77" i="13"/>
  <c r="AS77" i="13"/>
  <c r="AT77" i="13"/>
  <c r="AU77" i="13"/>
  <c r="AV77" i="13"/>
  <c r="AW77" i="13"/>
  <c r="AX77" i="13"/>
  <c r="AY77" i="13"/>
  <c r="AZ77" i="13"/>
  <c r="BA77" i="13"/>
  <c r="BB77" i="13"/>
  <c r="BC77" i="13"/>
  <c r="BD77" i="13"/>
  <c r="BE77" i="13"/>
  <c r="BF77" i="13"/>
  <c r="BG77" i="13"/>
  <c r="BH77" i="13"/>
  <c r="BI77" i="13"/>
  <c r="BJ77" i="13"/>
  <c r="BK77" i="13"/>
  <c r="BL77" i="13"/>
  <c r="BM77" i="13"/>
  <c r="BN77" i="13"/>
  <c r="BO77" i="13"/>
  <c r="BP77" i="13"/>
  <c r="BQ77" i="13"/>
  <c r="BR77" i="13"/>
  <c r="BS77" i="13"/>
  <c r="BT77" i="13"/>
  <c r="BU77" i="13"/>
  <c r="BV77" i="13"/>
  <c r="BW77" i="13"/>
  <c r="BX77" i="13"/>
  <c r="BY77" i="13"/>
  <c r="BZ77" i="13"/>
  <c r="CA77" i="13"/>
  <c r="CB77" i="13"/>
  <c r="CC77" i="13"/>
  <c r="CD77" i="13"/>
  <c r="CE77" i="13"/>
  <c r="CF77" i="13"/>
  <c r="CF25" i="13"/>
  <c r="CE25" i="13"/>
  <c r="CD25" i="13"/>
  <c r="CC25" i="13"/>
  <c r="CB25" i="13"/>
  <c r="CA25" i="13"/>
  <c r="BZ25" i="13"/>
  <c r="BY25" i="13"/>
  <c r="BX25" i="13"/>
  <c r="BW25" i="13"/>
  <c r="BV25" i="13"/>
  <c r="BU25" i="13"/>
  <c r="BT25" i="13"/>
  <c r="BS25" i="13"/>
  <c r="BR25" i="13"/>
  <c r="BQ25" i="13"/>
  <c r="BP25" i="13"/>
  <c r="BO25" i="13"/>
  <c r="BN25" i="13"/>
  <c r="BM25" i="13"/>
  <c r="BL25" i="13"/>
  <c r="BK25" i="13"/>
  <c r="BJ25" i="13"/>
  <c r="BI25" i="13"/>
  <c r="BH25" i="13"/>
  <c r="BG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M2" i="13"/>
  <c r="N2" i="13"/>
  <c r="O2" i="13"/>
  <c r="P2" i="13"/>
  <c r="CJ23" i="3" l="1"/>
  <c r="E31" i="14" s="1"/>
  <c r="CU23" i="4"/>
  <c r="CY23" i="4"/>
  <c r="CN23" i="3"/>
  <c r="E25" i="14" s="1"/>
  <c r="CH60" i="4"/>
  <c r="CH54" i="4"/>
  <c r="CH52" i="4"/>
  <c r="CH37" i="4"/>
  <c r="CH32" i="4"/>
  <c r="CH28" i="4"/>
  <c r="CH27" i="4"/>
  <c r="CG29" i="13"/>
  <c r="CG26" i="13"/>
  <c r="CH24" i="3"/>
  <c r="CH77" i="3"/>
  <c r="CH75" i="3"/>
  <c r="CH70" i="3"/>
  <c r="CH68" i="3"/>
  <c r="CH63" i="3"/>
  <c r="CH58" i="3"/>
  <c r="CH55" i="3"/>
  <c r="CH52" i="3"/>
  <c r="CH47" i="3"/>
  <c r="CH42" i="3"/>
  <c r="CH39" i="3"/>
  <c r="CH36" i="3"/>
  <c r="CH26" i="3"/>
  <c r="CH27" i="3"/>
  <c r="CG48" i="12"/>
  <c r="CG47" i="12"/>
  <c r="CG46" i="12"/>
  <c r="CG41" i="12"/>
  <c r="CG35" i="12"/>
  <c r="CG34" i="12"/>
  <c r="CG30" i="12"/>
  <c r="CG29" i="12"/>
  <c r="CG28" i="12"/>
  <c r="CH63" i="4"/>
  <c r="CH62" i="4"/>
  <c r="CH58" i="4"/>
  <c r="CH51" i="4"/>
  <c r="CH50" i="4"/>
  <c r="CH41" i="4"/>
  <c r="CH31" i="4"/>
  <c r="CH30" i="4"/>
  <c r="CH26" i="4"/>
  <c r="CG24" i="13"/>
  <c r="CG37" i="13"/>
  <c r="CG34" i="13"/>
  <c r="CG31" i="13"/>
  <c r="CG28" i="13"/>
  <c r="CU127" i="2"/>
  <c r="CU123" i="2"/>
  <c r="CU119" i="2"/>
  <c r="CU115" i="2"/>
  <c r="CU111" i="2"/>
  <c r="CU107" i="2"/>
  <c r="CU103" i="2"/>
  <c r="CU99" i="2"/>
  <c r="CU95" i="2"/>
  <c r="CU91" i="2"/>
  <c r="CU87" i="2"/>
  <c r="CU83" i="2"/>
  <c r="CU79" i="2"/>
  <c r="CU75" i="2"/>
  <c r="CU71" i="2"/>
  <c r="CU67" i="2"/>
  <c r="CU63" i="2"/>
  <c r="CU59" i="2"/>
  <c r="CU56" i="2"/>
  <c r="CU30" i="2"/>
  <c r="CU52" i="2"/>
  <c r="CU48" i="2"/>
  <c r="CU43" i="2"/>
  <c r="CU39" i="2"/>
  <c r="CU34" i="2"/>
  <c r="CU29" i="2"/>
  <c r="CH74" i="3"/>
  <c r="CH72" i="3"/>
  <c r="CH65" i="3"/>
  <c r="CH62" i="3"/>
  <c r="CH60" i="3"/>
  <c r="CH57" i="3"/>
  <c r="CH54" i="3"/>
  <c r="CH49" i="3"/>
  <c r="CH46" i="3"/>
  <c r="CH44" i="3"/>
  <c r="CH41" i="3"/>
  <c r="CH38" i="3"/>
  <c r="CH33" i="3"/>
  <c r="CH28" i="3"/>
  <c r="CH30" i="3"/>
  <c r="CH25" i="3"/>
  <c r="CG45" i="12"/>
  <c r="CG40" i="12"/>
  <c r="CG39" i="12"/>
  <c r="CG38" i="12"/>
  <c r="CG33" i="12"/>
  <c r="CG26" i="12"/>
  <c r="CH67" i="4"/>
  <c r="CH66" i="4"/>
  <c r="CH61" i="4"/>
  <c r="CH57" i="4"/>
  <c r="CH53" i="4"/>
  <c r="CH49" i="4"/>
  <c r="CH40" i="4"/>
  <c r="CH39" i="4"/>
  <c r="CH36" i="4"/>
  <c r="CH35" i="4"/>
  <c r="CH34" i="4"/>
  <c r="CH29" i="4"/>
  <c r="CH25" i="4"/>
  <c r="CG36" i="13"/>
  <c r="CG33" i="13"/>
  <c r="CG27" i="13"/>
  <c r="CH64" i="4"/>
  <c r="CH59" i="4"/>
  <c r="CH56" i="4"/>
  <c r="CH55" i="4"/>
  <c r="CH45" i="4"/>
  <c r="CU126" i="2"/>
  <c r="CU122" i="2"/>
  <c r="CU118" i="2"/>
  <c r="CU114" i="2"/>
  <c r="CU110" i="2"/>
  <c r="CU106" i="2"/>
  <c r="CU102" i="2"/>
  <c r="CU98" i="2"/>
  <c r="CU94" i="2"/>
  <c r="CU90" i="2"/>
  <c r="CU86" i="2"/>
  <c r="CU82" i="2"/>
  <c r="CU78" i="2"/>
  <c r="CU74" i="2"/>
  <c r="CU70" i="2"/>
  <c r="CU66" i="2"/>
  <c r="CU62" i="2"/>
  <c r="CU58" i="2"/>
  <c r="CU36" i="2"/>
  <c r="CU45" i="2"/>
  <c r="CU51" i="2"/>
  <c r="CU47" i="2"/>
  <c r="CU42" i="2"/>
  <c r="CU38" i="2"/>
  <c r="CU33" i="2"/>
  <c r="CH76" i="3"/>
  <c r="CH71" i="3"/>
  <c r="CH69" i="3"/>
  <c r="CH67" i="3"/>
  <c r="CH61" i="3"/>
  <c r="CH59" i="3"/>
  <c r="CH53" i="3"/>
  <c r="CH51" i="3"/>
  <c r="CH45" i="3"/>
  <c r="CH43" i="3"/>
  <c r="CH37" i="3"/>
  <c r="CH35" i="3"/>
  <c r="CH31" i="3"/>
  <c r="CG50" i="12"/>
  <c r="CG44" i="12"/>
  <c r="CG37" i="12"/>
  <c r="CG32" i="12"/>
  <c r="CG27" i="12"/>
  <c r="CH24" i="4"/>
  <c r="CH65" i="4"/>
  <c r="CH48" i="4"/>
  <c r="CH47" i="4"/>
  <c r="CH46" i="4"/>
  <c r="CH44" i="4"/>
  <c r="CH43" i="4"/>
  <c r="CH42" i="4"/>
  <c r="CH38" i="4"/>
  <c r="CG35" i="13"/>
  <c r="CG32" i="13"/>
  <c r="CG30" i="13"/>
  <c r="CV121" i="2"/>
  <c r="CV117" i="2"/>
  <c r="CV113" i="2"/>
  <c r="CV111" i="2"/>
  <c r="CV109" i="2"/>
  <c r="CV107" i="2"/>
  <c r="CV105" i="2"/>
  <c r="CV103" i="2"/>
  <c r="CV101" i="2"/>
  <c r="CV99" i="2"/>
  <c r="CV97" i="2"/>
  <c r="CV95" i="2"/>
  <c r="CV93" i="2"/>
  <c r="CV91" i="2"/>
  <c r="CV89" i="2"/>
  <c r="CV87" i="2"/>
  <c r="CV85" i="2"/>
  <c r="CV83" i="2"/>
  <c r="CV81" i="2"/>
  <c r="CV79" i="2"/>
  <c r="CV77" i="2"/>
  <c r="CV75" i="2"/>
  <c r="CV73" i="2"/>
  <c r="CV69" i="2"/>
  <c r="CV65" i="2"/>
  <c r="CV61" i="2"/>
  <c r="CV57" i="2"/>
  <c r="CV53" i="2"/>
  <c r="CV49" i="2"/>
  <c r="CV45" i="2"/>
  <c r="CV41" i="2"/>
  <c r="CV37" i="2"/>
  <c r="CV33" i="2"/>
  <c r="CV29" i="2"/>
  <c r="CI75" i="3"/>
  <c r="CI63" i="3"/>
  <c r="CI61" i="3"/>
  <c r="CI56" i="3"/>
  <c r="CI54" i="3"/>
  <c r="CI47" i="3"/>
  <c r="CI45" i="3"/>
  <c r="CI40" i="3"/>
  <c r="CI38" i="3"/>
  <c r="CI31" i="3"/>
  <c r="CI29" i="3"/>
  <c r="CH24" i="12"/>
  <c r="CH50" i="12"/>
  <c r="CH48" i="12"/>
  <c r="CH45" i="12"/>
  <c r="CH42" i="12"/>
  <c r="CH40" i="12"/>
  <c r="CH37" i="12"/>
  <c r="CH34" i="12"/>
  <c r="CH32" i="12"/>
  <c r="CI65" i="4"/>
  <c r="CI62" i="4"/>
  <c r="CI55" i="4"/>
  <c r="CI50" i="4"/>
  <c r="CI48" i="4"/>
  <c r="CI45" i="4"/>
  <c r="CI43" i="4"/>
  <c r="CI36" i="4"/>
  <c r="CI33" i="4"/>
  <c r="CI30" i="4"/>
  <c r="CH36" i="13"/>
  <c r="CH31" i="13"/>
  <c r="CH26" i="13"/>
  <c r="CH25" i="13"/>
  <c r="CH33" i="13"/>
  <c r="CH30" i="13"/>
  <c r="CH28" i="13"/>
  <c r="CV120" i="2"/>
  <c r="CV116" i="2"/>
  <c r="CV72" i="2"/>
  <c r="CV68" i="2"/>
  <c r="CV64" i="2"/>
  <c r="CV60" i="2"/>
  <c r="CV56" i="2"/>
  <c r="CV52" i="2"/>
  <c r="CV48" i="2"/>
  <c r="CV44" i="2"/>
  <c r="CV40" i="2"/>
  <c r="CV36" i="2"/>
  <c r="CV32" i="2"/>
  <c r="CV28" i="2"/>
  <c r="CI24" i="3"/>
  <c r="CI76" i="3"/>
  <c r="CI73" i="3"/>
  <c r="CI71" i="3"/>
  <c r="CI68" i="3"/>
  <c r="CI66" i="3"/>
  <c r="CI59" i="3"/>
  <c r="CI57" i="3"/>
  <c r="CI52" i="3"/>
  <c r="CI50" i="3"/>
  <c r="CI43" i="3"/>
  <c r="CI41" i="3"/>
  <c r="CI36" i="3"/>
  <c r="CI34" i="3"/>
  <c r="CI27" i="3"/>
  <c r="CI25" i="3"/>
  <c r="CH47" i="12"/>
  <c r="CH39" i="12"/>
  <c r="CH31" i="12"/>
  <c r="CH28" i="12"/>
  <c r="CI24" i="4"/>
  <c r="CI67" i="4"/>
  <c r="CI60" i="4"/>
  <c r="CI57" i="4"/>
  <c r="CI54" i="4"/>
  <c r="CI47" i="4"/>
  <c r="CI42" i="4"/>
  <c r="CI40" i="4"/>
  <c r="CI37" i="4"/>
  <c r="CI35" i="4"/>
  <c r="CI28" i="4"/>
  <c r="CI25" i="4"/>
  <c r="CH24" i="13"/>
  <c r="CH34" i="13"/>
  <c r="CH32" i="13"/>
  <c r="CH29" i="13"/>
  <c r="CH27" i="13"/>
  <c r="CV24" i="2"/>
  <c r="CV119" i="2"/>
  <c r="CV115" i="2"/>
  <c r="CV112" i="2"/>
  <c r="CV110" i="2"/>
  <c r="CV108" i="2"/>
  <c r="BE108" i="2" s="1"/>
  <c r="CV106" i="2"/>
  <c r="CV104" i="2"/>
  <c r="CV102" i="2"/>
  <c r="CV100" i="2"/>
  <c r="CV98" i="2"/>
  <c r="CV96" i="2"/>
  <c r="CV94" i="2"/>
  <c r="CV92" i="2"/>
  <c r="CV90" i="2"/>
  <c r="CV88" i="2"/>
  <c r="CV86" i="2"/>
  <c r="CV84" i="2"/>
  <c r="CV82" i="2"/>
  <c r="CV80" i="2"/>
  <c r="CV78" i="2"/>
  <c r="CV76" i="2"/>
  <c r="CV74" i="2"/>
  <c r="CV71" i="2"/>
  <c r="CV67" i="2"/>
  <c r="CV63" i="2"/>
  <c r="CV59" i="2"/>
  <c r="CV55" i="2"/>
  <c r="CV51" i="2"/>
  <c r="CV47" i="2"/>
  <c r="CV43" i="2"/>
  <c r="CV39" i="2"/>
  <c r="CV35" i="2"/>
  <c r="CV31" i="2"/>
  <c r="CI77" i="3"/>
  <c r="CI74" i="3"/>
  <c r="CI69" i="3"/>
  <c r="CI64" i="3"/>
  <c r="CI62" i="3"/>
  <c r="CI55" i="3"/>
  <c r="CI53" i="3"/>
  <c r="CI48" i="3"/>
  <c r="CI46" i="3"/>
  <c r="CI39" i="3"/>
  <c r="CI37" i="3"/>
  <c r="CI32" i="3"/>
  <c r="CH49" i="12"/>
  <c r="CH46" i="12"/>
  <c r="CH44" i="12"/>
  <c r="CH41" i="12"/>
  <c r="CH38" i="12"/>
  <c r="CH36" i="12"/>
  <c r="CH33" i="12"/>
  <c r="CH30" i="12"/>
  <c r="CI66" i="4"/>
  <c r="CI64" i="4"/>
  <c r="CI61" i="4"/>
  <c r="CI59" i="4"/>
  <c r="CI52" i="4"/>
  <c r="CI49" i="4"/>
  <c r="CI46" i="4"/>
  <c r="CI39" i="4"/>
  <c r="CI34" i="4"/>
  <c r="CI32" i="4"/>
  <c r="CI29" i="4"/>
  <c r="CH37" i="13"/>
  <c r="CJ48" i="12"/>
  <c r="CJ46" i="12"/>
  <c r="CJ43" i="12"/>
  <c r="CJ40" i="12"/>
  <c r="CJ38" i="12"/>
  <c r="CJ35" i="12"/>
  <c r="CJ32" i="12"/>
  <c r="CJ30" i="12"/>
  <c r="CK66" i="4"/>
  <c r="CK63" i="4"/>
  <c r="CK57" i="4"/>
  <c r="CK51" i="4"/>
  <c r="CK48" i="4"/>
  <c r="CK46" i="4"/>
  <c r="CK37" i="4"/>
  <c r="CK36" i="4"/>
  <c r="CK34" i="4"/>
  <c r="CK31" i="4"/>
  <c r="CK25" i="4"/>
  <c r="CK77" i="3"/>
  <c r="CK73" i="3"/>
  <c r="CJ24" i="12"/>
  <c r="CJ49" i="12"/>
  <c r="CJ41" i="12"/>
  <c r="CJ33" i="12"/>
  <c r="CJ28" i="12"/>
  <c r="CJ26" i="12"/>
  <c r="CK24" i="4"/>
  <c r="CK61" i="4"/>
  <c r="CK60" i="4"/>
  <c r="CK58" i="4"/>
  <c r="CK55" i="4"/>
  <c r="CK49" i="4"/>
  <c r="CK43" i="4"/>
  <c r="CK40" i="4"/>
  <c r="CK38" i="4"/>
  <c r="CK29" i="4"/>
  <c r="CK28" i="4"/>
  <c r="CK26" i="4"/>
  <c r="CK71" i="3"/>
  <c r="CX56" i="2"/>
  <c r="CX44" i="2"/>
  <c r="CX39" i="2"/>
  <c r="CJ50" i="12"/>
  <c r="CJ47" i="12"/>
  <c r="CJ44" i="12"/>
  <c r="CJ42" i="12"/>
  <c r="CJ39" i="12"/>
  <c r="CJ36" i="12"/>
  <c r="CJ34" i="12"/>
  <c r="CJ31" i="12"/>
  <c r="CJ29" i="12"/>
  <c r="CK67" i="4"/>
  <c r="CK64" i="4"/>
  <c r="CK62" i="4"/>
  <c r="CK53" i="4"/>
  <c r="CK52" i="4"/>
  <c r="CK50" i="4"/>
  <c r="CK47" i="4"/>
  <c r="CK41" i="4"/>
  <c r="CK35" i="4"/>
  <c r="CK32" i="4"/>
  <c r="CK30" i="4"/>
  <c r="CJ35" i="13"/>
  <c r="CJ27" i="13"/>
  <c r="CJ45" i="12"/>
  <c r="CJ37" i="12"/>
  <c r="CJ27" i="12"/>
  <c r="CK65" i="4"/>
  <c r="CK59" i="4"/>
  <c r="CK56" i="4"/>
  <c r="CK54" i="4"/>
  <c r="CK45" i="4"/>
  <c r="CK44" i="4"/>
  <c r="CK42" i="4"/>
  <c r="CK39" i="4"/>
  <c r="CK33" i="4"/>
  <c r="DD23" i="9"/>
  <c r="C25" i="14" s="1"/>
  <c r="CN24" i="4"/>
  <c r="CN65" i="4"/>
  <c r="CN63" i="4"/>
  <c r="CN54" i="4"/>
  <c r="CN45" i="4"/>
  <c r="CN44" i="4"/>
  <c r="CN42" i="4"/>
  <c r="CN32" i="4"/>
  <c r="CN31" i="4"/>
  <c r="DA57" i="2"/>
  <c r="DA54" i="2"/>
  <c r="DA49" i="2"/>
  <c r="DA46" i="2"/>
  <c r="DA41" i="2"/>
  <c r="DA38" i="2"/>
  <c r="DA29" i="2"/>
  <c r="DA26" i="2"/>
  <c r="CM29" i="12"/>
  <c r="CN66" i="4"/>
  <c r="CN57" i="4"/>
  <c r="CN56" i="4"/>
  <c r="CN55" i="4"/>
  <c r="CN46" i="4"/>
  <c r="CN43" i="4"/>
  <c r="CN37" i="4"/>
  <c r="CN36" i="4"/>
  <c r="CN34" i="4"/>
  <c r="CN25" i="4"/>
  <c r="CN51" i="4"/>
  <c r="CN33" i="4"/>
  <c r="DA69" i="2"/>
  <c r="DA64" i="2"/>
  <c r="DA63" i="2"/>
  <c r="DA61" i="2"/>
  <c r="DA55" i="2"/>
  <c r="DA50" i="2"/>
  <c r="DA44" i="2"/>
  <c r="DA39" i="2"/>
  <c r="DA35" i="2"/>
  <c r="DA34" i="2"/>
  <c r="DA33" i="2"/>
  <c r="DA32" i="2"/>
  <c r="DA31" i="2"/>
  <c r="DA27" i="2"/>
  <c r="CM50" i="12"/>
  <c r="CM46" i="12"/>
  <c r="CM42" i="12"/>
  <c r="CM38" i="12"/>
  <c r="CM34" i="12"/>
  <c r="CM30" i="12"/>
  <c r="CM26" i="12"/>
  <c r="CN67" i="4"/>
  <c r="CN61" i="4"/>
  <c r="CN60" i="4"/>
  <c r="CN58" i="4"/>
  <c r="CN49" i="4"/>
  <c r="CN48" i="4"/>
  <c r="CN47" i="4"/>
  <c r="CN38" i="4"/>
  <c r="CN35" i="4"/>
  <c r="CN29" i="4"/>
  <c r="CN28" i="4"/>
  <c r="CN26" i="4"/>
  <c r="CM36" i="13"/>
  <c r="CM32" i="13"/>
  <c r="CM28" i="13"/>
  <c r="CN64" i="4"/>
  <c r="DA24" i="2"/>
  <c r="DA70" i="2"/>
  <c r="DA65" i="2"/>
  <c r="DA58" i="2"/>
  <c r="DA56" i="2"/>
  <c r="DA52" i="2"/>
  <c r="DA51" i="2"/>
  <c r="DA48" i="2"/>
  <c r="DA47" i="2"/>
  <c r="DA45" i="2"/>
  <c r="DA42" i="2"/>
  <c r="DA40" i="2"/>
  <c r="DA36" i="2"/>
  <c r="DA30" i="2"/>
  <c r="CM47" i="12"/>
  <c r="CM43" i="12"/>
  <c r="CM39" i="12"/>
  <c r="CM35" i="12"/>
  <c r="CM31" i="12"/>
  <c r="CN62" i="4"/>
  <c r="CN59" i="4"/>
  <c r="CN53" i="4"/>
  <c r="CN52" i="4"/>
  <c r="CN50" i="4"/>
  <c r="CN41" i="4"/>
  <c r="CN40" i="4"/>
  <c r="CN39" i="4"/>
  <c r="CN30" i="4"/>
  <c r="CM37" i="13"/>
  <c r="CM33" i="13"/>
  <c r="CM29" i="13"/>
  <c r="BW37" i="3"/>
  <c r="BW30" i="3"/>
  <c r="BW38" i="3"/>
  <c r="BW36" i="3"/>
  <c r="BW33" i="3"/>
  <c r="BW35" i="3"/>
  <c r="BW32" i="3"/>
  <c r="BW27" i="3"/>
  <c r="CD120" i="2"/>
  <c r="CD119" i="2"/>
  <c r="CD118" i="2"/>
  <c r="CD117" i="2"/>
  <c r="CD103" i="2"/>
  <c r="CD99" i="2"/>
  <c r="CD52" i="2"/>
  <c r="CD43" i="2"/>
  <c r="CD49" i="2"/>
  <c r="CD26" i="2"/>
  <c r="CD35" i="2"/>
  <c r="CD37" i="2"/>
  <c r="CD91" i="2"/>
  <c r="CD90" i="2"/>
  <c r="CD87" i="2"/>
  <c r="CD85" i="2"/>
  <c r="CD78" i="2"/>
  <c r="CD57" i="2"/>
  <c r="CD132" i="2"/>
  <c r="CD131" i="2"/>
  <c r="CD130" i="2"/>
  <c r="CD129" i="2"/>
  <c r="CD116" i="2"/>
  <c r="BE116" i="2" s="1"/>
  <c r="CD115" i="2"/>
  <c r="CD114" i="2"/>
  <c r="CD113" i="2"/>
  <c r="CD104" i="2"/>
  <c r="CD100" i="2"/>
  <c r="CD39" i="2"/>
  <c r="CD29" i="2"/>
  <c r="CD33" i="2"/>
  <c r="CD97" i="2"/>
  <c r="CD94" i="2"/>
  <c r="CD92" i="2"/>
  <c r="CD88" i="2"/>
  <c r="CD83" i="2"/>
  <c r="CD81" i="2"/>
  <c r="CD77" i="2"/>
  <c r="CD74" i="2"/>
  <c r="CD58" i="2"/>
  <c r="CD128" i="2"/>
  <c r="BE128" i="2" s="1"/>
  <c r="CD127" i="2"/>
  <c r="CD126" i="2"/>
  <c r="CD125" i="2"/>
  <c r="CD112" i="2"/>
  <c r="CD111" i="2"/>
  <c r="CD110" i="2"/>
  <c r="CD109" i="2"/>
  <c r="CD105" i="2"/>
  <c r="CD101" i="2"/>
  <c r="CD44" i="2"/>
  <c r="CD34" i="2"/>
  <c r="CD38" i="2"/>
  <c r="CD95" i="2"/>
  <c r="CD93" i="2"/>
  <c r="CD86" i="2"/>
  <c r="CD84" i="2"/>
  <c r="CD82" i="2"/>
  <c r="CD79" i="2"/>
  <c r="CD62" i="2"/>
  <c r="CD56" i="2"/>
  <c r="CD46" i="2"/>
  <c r="CP53" i="2"/>
  <c r="CP131" i="2"/>
  <c r="CP127" i="2"/>
  <c r="CP123" i="2"/>
  <c r="CP119" i="2"/>
  <c r="CP115" i="2"/>
  <c r="CP111" i="2"/>
  <c r="CP107" i="2"/>
  <c r="CP39" i="2"/>
  <c r="CP29" i="2"/>
  <c r="CP37" i="2"/>
  <c r="CP47" i="2"/>
  <c r="CP93" i="2"/>
  <c r="CP89" i="2"/>
  <c r="CP85" i="2"/>
  <c r="CP81" i="2"/>
  <c r="CP77" i="2"/>
  <c r="CP74" i="2"/>
  <c r="CP65" i="2"/>
  <c r="CP62" i="2"/>
  <c r="CP58" i="2"/>
  <c r="CP57" i="2"/>
  <c r="CP31" i="2"/>
  <c r="CP130" i="2"/>
  <c r="CP126" i="2"/>
  <c r="CP122" i="2"/>
  <c r="CP118" i="2"/>
  <c r="CP114" i="2"/>
  <c r="CP110" i="2"/>
  <c r="CP106" i="2"/>
  <c r="CP105" i="2"/>
  <c r="CP104" i="2"/>
  <c r="CP103" i="2"/>
  <c r="CP102" i="2"/>
  <c r="CP101" i="2"/>
  <c r="CP100" i="2"/>
  <c r="CP99" i="2"/>
  <c r="CP98" i="2"/>
  <c r="CP43" i="2"/>
  <c r="CP50" i="2"/>
  <c r="CP48" i="2"/>
  <c r="CP38" i="2"/>
  <c r="CP95" i="2"/>
  <c r="CP94" i="2"/>
  <c r="CP90" i="2"/>
  <c r="CP86" i="2"/>
  <c r="CP82" i="2"/>
  <c r="CP78" i="2"/>
  <c r="CP30" i="2"/>
  <c r="CP24" i="2"/>
  <c r="CP129" i="2"/>
  <c r="CP125" i="2"/>
  <c r="CP121" i="2"/>
  <c r="CP117" i="2"/>
  <c r="CP113" i="2"/>
  <c r="CP109" i="2"/>
  <c r="CP44" i="2"/>
  <c r="CP34" i="2"/>
  <c r="CP33" i="2"/>
  <c r="CP96" i="2"/>
  <c r="CP91" i="2"/>
  <c r="CP51" i="2"/>
  <c r="CP87" i="2"/>
  <c r="CP83" i="2"/>
  <c r="CP79" i="2"/>
  <c r="CZ72" i="2"/>
  <c r="CZ71" i="2"/>
  <c r="CZ70" i="2"/>
  <c r="CZ69" i="2"/>
  <c r="CZ68" i="2"/>
  <c r="CZ61" i="2"/>
  <c r="CZ56" i="2"/>
  <c r="CZ55" i="2"/>
  <c r="CZ54" i="2"/>
  <c r="CZ53" i="2"/>
  <c r="CZ52" i="2"/>
  <c r="CZ48" i="2"/>
  <c r="CZ46" i="2"/>
  <c r="CZ41" i="2"/>
  <c r="CZ30" i="2"/>
  <c r="CZ25" i="2"/>
  <c r="CL25" i="12"/>
  <c r="CM67" i="4"/>
  <c r="CM66" i="4"/>
  <c r="CM65" i="4"/>
  <c r="CM59" i="4"/>
  <c r="CM58" i="4"/>
  <c r="CM57" i="4"/>
  <c r="CM51" i="4"/>
  <c r="CM50" i="4"/>
  <c r="CM49" i="4"/>
  <c r="CM43" i="4"/>
  <c r="CM42" i="4"/>
  <c r="CM41" i="4"/>
  <c r="CM35" i="4"/>
  <c r="CM34" i="4"/>
  <c r="CM33" i="4"/>
  <c r="CM27" i="4"/>
  <c r="CM26" i="4"/>
  <c r="CM25" i="4"/>
  <c r="CL37" i="13"/>
  <c r="CL36" i="13"/>
  <c r="CL35" i="13"/>
  <c r="CL34" i="13"/>
  <c r="CL33" i="13"/>
  <c r="CL32" i="13"/>
  <c r="CL31" i="13"/>
  <c r="CL30" i="13"/>
  <c r="CL29" i="13"/>
  <c r="CL28" i="13"/>
  <c r="CL27" i="13"/>
  <c r="CL26" i="13"/>
  <c r="CL25" i="13"/>
  <c r="CZ24" i="2"/>
  <c r="CZ67" i="2"/>
  <c r="CZ66" i="2"/>
  <c r="CZ65" i="2"/>
  <c r="CZ64" i="2"/>
  <c r="CZ62" i="2"/>
  <c r="CZ57" i="2"/>
  <c r="CZ51" i="2"/>
  <c r="CZ50" i="2"/>
  <c r="CZ49" i="2"/>
  <c r="CZ47" i="2"/>
  <c r="CZ43" i="2"/>
  <c r="CZ42" i="2"/>
  <c r="CZ27" i="2"/>
  <c r="CZ26" i="2"/>
  <c r="CL50" i="12"/>
  <c r="CL49" i="12"/>
  <c r="CL48" i="12"/>
  <c r="CL47" i="12"/>
  <c r="CL46" i="12"/>
  <c r="CL45" i="12"/>
  <c r="CL44" i="12"/>
  <c r="CL43" i="12"/>
  <c r="CL42" i="12"/>
  <c r="CL41" i="12"/>
  <c r="CL40" i="12"/>
  <c r="CL39" i="12"/>
  <c r="CL38" i="12"/>
  <c r="CL37" i="12"/>
  <c r="CL36" i="12"/>
  <c r="CL35" i="12"/>
  <c r="CL34" i="12"/>
  <c r="CL33" i="12"/>
  <c r="CL32" i="12"/>
  <c r="CL31" i="12"/>
  <c r="CL30" i="12"/>
  <c r="CL29" i="12"/>
  <c r="CL28" i="12"/>
  <c r="CL27" i="12"/>
  <c r="CL26" i="12"/>
  <c r="CM24" i="4"/>
  <c r="CM64" i="4"/>
  <c r="CM56" i="4"/>
  <c r="CM48" i="4"/>
  <c r="CM40" i="4"/>
  <c r="CM32" i="4"/>
  <c r="CM24" i="3"/>
  <c r="CM23" i="3" s="1"/>
  <c r="E26" i="14" s="1"/>
  <c r="CZ63" i="2"/>
  <c r="CZ58" i="2"/>
  <c r="CZ44" i="2"/>
  <c r="CZ39" i="2"/>
  <c r="CZ38" i="2"/>
  <c r="CZ37" i="2"/>
  <c r="CZ36" i="2"/>
  <c r="CZ35" i="2"/>
  <c r="CM63" i="4"/>
  <c r="CM62" i="4"/>
  <c r="CM61" i="4"/>
  <c r="CM55" i="4"/>
  <c r="CM54" i="4"/>
  <c r="CM53" i="4"/>
  <c r="CM47" i="4"/>
  <c r="CM46" i="4"/>
  <c r="CM45" i="4"/>
  <c r="CM39" i="4"/>
  <c r="CM38" i="4"/>
  <c r="CM37" i="4"/>
  <c r="CM31" i="4"/>
  <c r="CM30" i="4"/>
  <c r="BG74" i="4"/>
  <c r="BG70" i="4"/>
  <c r="BG66" i="4"/>
  <c r="BG62" i="4"/>
  <c r="BG58" i="4"/>
  <c r="BG48" i="4"/>
  <c r="BG47" i="4"/>
  <c r="BG45" i="4"/>
  <c r="BG38" i="4"/>
  <c r="BG36" i="4"/>
  <c r="BG35" i="4"/>
  <c r="BG29" i="4"/>
  <c r="BG26" i="3"/>
  <c r="BG25" i="3"/>
  <c r="BG77" i="4"/>
  <c r="BG73" i="4"/>
  <c r="BG69" i="4"/>
  <c r="BG67" i="4"/>
  <c r="BG63" i="4"/>
  <c r="BG59" i="4"/>
  <c r="BG53" i="4"/>
  <c r="BG50" i="4"/>
  <c r="BG41" i="4"/>
  <c r="BG34" i="4"/>
  <c r="BG32" i="4"/>
  <c r="BG31" i="4"/>
  <c r="BG38" i="3"/>
  <c r="BG37" i="3"/>
  <c r="BG35" i="3"/>
  <c r="BG33" i="3"/>
  <c r="BG30" i="3"/>
  <c r="BG25" i="4"/>
  <c r="BG76" i="4"/>
  <c r="BG72" i="4"/>
  <c r="BG68" i="4"/>
  <c r="BG64" i="4"/>
  <c r="BG60" i="4"/>
  <c r="BG56" i="4"/>
  <c r="BG54" i="4"/>
  <c r="BG52" i="4"/>
  <c r="BG51" i="4"/>
  <c r="BG49" i="4"/>
  <c r="BG44" i="4"/>
  <c r="BG43" i="4"/>
  <c r="BG37" i="4"/>
  <c r="BG30" i="4"/>
  <c r="BG24" i="4"/>
  <c r="BG36" i="3"/>
  <c r="BG32" i="3"/>
  <c r="BG28" i="3"/>
  <c r="BE129" i="2"/>
  <c r="BE125" i="2"/>
  <c r="BE121" i="2"/>
  <c r="BE117" i="2"/>
  <c r="BE109" i="2"/>
  <c r="BE123" i="2"/>
  <c r="BE115" i="2"/>
  <c r="BE107" i="2"/>
  <c r="BE130" i="2"/>
  <c r="BE126" i="2"/>
  <c r="CS23" i="13"/>
  <c r="CR23" i="13"/>
  <c r="CN23" i="13"/>
  <c r="CQ23" i="13"/>
  <c r="CT23" i="13"/>
  <c r="CP23" i="13"/>
  <c r="CO23" i="13"/>
  <c r="CR23" i="12"/>
  <c r="DE23" i="2"/>
  <c r="DA23" i="2"/>
  <c r="D25" i="14" s="1"/>
  <c r="DB23" i="2"/>
  <c r="CZ23" i="9"/>
  <c r="C31" i="14" s="1"/>
  <c r="DA23" i="9"/>
  <c r="C30" i="14" s="1"/>
  <c r="CU23" i="13"/>
  <c r="CI23" i="13"/>
  <c r="H31" i="14" s="1"/>
  <c r="CN23" i="12"/>
  <c r="CQ23" i="12"/>
  <c r="CI23" i="12"/>
  <c r="F31" i="14" s="1"/>
  <c r="DB23" i="9"/>
  <c r="C21" i="14" s="1"/>
  <c r="CL75" i="3"/>
  <c r="CL70" i="3"/>
  <c r="CL67" i="3"/>
  <c r="CL63" i="3"/>
  <c r="CL59" i="3"/>
  <c r="CL55" i="3"/>
  <c r="CL51" i="3"/>
  <c r="CL47" i="3"/>
  <c r="CL43" i="3"/>
  <c r="CL39" i="3"/>
  <c r="CL35" i="3"/>
  <c r="CL31" i="3"/>
  <c r="CL27" i="3"/>
  <c r="CL24" i="3"/>
  <c r="CL77" i="3"/>
  <c r="CL72" i="3"/>
  <c r="CL69" i="3"/>
  <c r="CL66" i="3"/>
  <c r="CL62" i="3"/>
  <c r="CL58" i="3"/>
  <c r="CL54" i="3"/>
  <c r="CL50" i="3"/>
  <c r="CL46" i="3"/>
  <c r="CL42" i="3"/>
  <c r="CL38" i="3"/>
  <c r="CL34" i="3"/>
  <c r="CL30" i="3"/>
  <c r="CL26" i="3"/>
  <c r="CY63" i="2"/>
  <c r="CY62" i="2"/>
  <c r="CY61" i="2"/>
  <c r="CY60" i="2"/>
  <c r="CY47" i="2"/>
  <c r="CY46" i="2"/>
  <c r="CY45" i="2"/>
  <c r="CY44" i="2"/>
  <c r="CY43" i="2"/>
  <c r="CY30" i="2"/>
  <c r="CY29" i="2"/>
  <c r="CY28" i="2"/>
  <c r="CY27" i="2"/>
  <c r="CK23" i="12"/>
  <c r="F21" i="14" s="1"/>
  <c r="CL24" i="4"/>
  <c r="CL67" i="4"/>
  <c r="CL63" i="4"/>
  <c r="CL59" i="4"/>
  <c r="CL55" i="4"/>
  <c r="CL51" i="4"/>
  <c r="CL47" i="4"/>
  <c r="CL43" i="4"/>
  <c r="CL39" i="4"/>
  <c r="CL35" i="4"/>
  <c r="CL31" i="4"/>
  <c r="CL27" i="4"/>
  <c r="CL74" i="3"/>
  <c r="CL71" i="3"/>
  <c r="CL65" i="3"/>
  <c r="CL61" i="3"/>
  <c r="CL57" i="3"/>
  <c r="CL53" i="3"/>
  <c r="CL49" i="3"/>
  <c r="CL45" i="3"/>
  <c r="CL41" i="3"/>
  <c r="CL37" i="3"/>
  <c r="CL33" i="3"/>
  <c r="CL29" i="3"/>
  <c r="CY24" i="2"/>
  <c r="CY72" i="2"/>
  <c r="CY59" i="2"/>
  <c r="CY58" i="2"/>
  <c r="CY57" i="2"/>
  <c r="CY56" i="2"/>
  <c r="CY42" i="2"/>
  <c r="CY41" i="2"/>
  <c r="CY40" i="2"/>
  <c r="CY39" i="2"/>
  <c r="CY26" i="2"/>
  <c r="CL66" i="4"/>
  <c r="CL62" i="4"/>
  <c r="CL58" i="4"/>
  <c r="CL54" i="4"/>
  <c r="CL50" i="4"/>
  <c r="CL46" i="4"/>
  <c r="CL42" i="4"/>
  <c r="CL38" i="4"/>
  <c r="CL34" i="4"/>
  <c r="CL30" i="4"/>
  <c r="CF40" i="13"/>
  <c r="CF44" i="13"/>
  <c r="CF48" i="13"/>
  <c r="CF41" i="13"/>
  <c r="CF45" i="13"/>
  <c r="CF49" i="13"/>
  <c r="CF38" i="13"/>
  <c r="CB29" i="13"/>
  <c r="CB30" i="13"/>
  <c r="CB27" i="13"/>
  <c r="CB31" i="13"/>
  <c r="CB36" i="13"/>
  <c r="CB40" i="13"/>
  <c r="CB44" i="13"/>
  <c r="CB48" i="13"/>
  <c r="CB32" i="13"/>
  <c r="CB33" i="13"/>
  <c r="CB34" i="13"/>
  <c r="CB37" i="13"/>
  <c r="CB41" i="13"/>
  <c r="CB45" i="13"/>
  <c r="CB49" i="13"/>
  <c r="CB26" i="13"/>
  <c r="CB38" i="13"/>
  <c r="BX29" i="13"/>
  <c r="BX30" i="13"/>
  <c r="BX27" i="13"/>
  <c r="BX31" i="13"/>
  <c r="BX36" i="13"/>
  <c r="BX40" i="13"/>
  <c r="BX44" i="13"/>
  <c r="BX48" i="13"/>
  <c r="BX32" i="13"/>
  <c r="BX33" i="13"/>
  <c r="BX34" i="13"/>
  <c r="BX37" i="13"/>
  <c r="BX41" i="13"/>
  <c r="BX45" i="13"/>
  <c r="BX49" i="13"/>
  <c r="BX26" i="13"/>
  <c r="BX38" i="13"/>
  <c r="BT29" i="13"/>
  <c r="BT30" i="13"/>
  <c r="BT27" i="13"/>
  <c r="BT31" i="13"/>
  <c r="BT36" i="13"/>
  <c r="BT40" i="13"/>
  <c r="BT44" i="13"/>
  <c r="BT48" i="13"/>
  <c r="BT32" i="13"/>
  <c r="BT33" i="13"/>
  <c r="BT34" i="13"/>
  <c r="BT37" i="13"/>
  <c r="BT41" i="13"/>
  <c r="BT45" i="13"/>
  <c r="BT49" i="13"/>
  <c r="BT26" i="13"/>
  <c r="BT38" i="13"/>
  <c r="BP29" i="13"/>
  <c r="BP30" i="13"/>
  <c r="BP31" i="13"/>
  <c r="BP36" i="13"/>
  <c r="BP40" i="13"/>
  <c r="BP44" i="13"/>
  <c r="BP48" i="13"/>
  <c r="BP32" i="13"/>
  <c r="BP33" i="13"/>
  <c r="BP34" i="13"/>
  <c r="BP37" i="13"/>
  <c r="BP41" i="13"/>
  <c r="BP45" i="13"/>
  <c r="BP49" i="13"/>
  <c r="BP26" i="13"/>
  <c r="BP38" i="13"/>
  <c r="BL24" i="13"/>
  <c r="BL29" i="13"/>
  <c r="BL30" i="13"/>
  <c r="BL31" i="13"/>
  <c r="BL36" i="13"/>
  <c r="BL40" i="13"/>
  <c r="BL44" i="13"/>
  <c r="BL48" i="13"/>
  <c r="BL27" i="13"/>
  <c r="BL32" i="13"/>
  <c r="BL33" i="13"/>
  <c r="BL34" i="13"/>
  <c r="BL37" i="13"/>
  <c r="BL41" i="13"/>
  <c r="BL45" i="13"/>
  <c r="BL49" i="13"/>
  <c r="BL26" i="13"/>
  <c r="BL38" i="13"/>
  <c r="BH24" i="13"/>
  <c r="BH28" i="13"/>
  <c r="BH29" i="13"/>
  <c r="BH30" i="13"/>
  <c r="BH31" i="13"/>
  <c r="BH36" i="13"/>
  <c r="BH40" i="13"/>
  <c r="BH44" i="13"/>
  <c r="BH48" i="13"/>
  <c r="BH52" i="13"/>
  <c r="BH27" i="13"/>
  <c r="BH32" i="13"/>
  <c r="BH33" i="13"/>
  <c r="BH34" i="13"/>
  <c r="BH37" i="13"/>
  <c r="BH41" i="13"/>
  <c r="BH45" i="13"/>
  <c r="BH49" i="13"/>
  <c r="BH26" i="13"/>
  <c r="BH38" i="13"/>
  <c r="BD24" i="13"/>
  <c r="BD28" i="13"/>
  <c r="BD29" i="13"/>
  <c r="BD30" i="13"/>
  <c r="BD31" i="13"/>
  <c r="BD36" i="13"/>
  <c r="BD40" i="13"/>
  <c r="BD44" i="13"/>
  <c r="BD48" i="13"/>
  <c r="BD52" i="13"/>
  <c r="BD27" i="13"/>
  <c r="BD32" i="13"/>
  <c r="BD34" i="13"/>
  <c r="BD37" i="13"/>
  <c r="BD41" i="13"/>
  <c r="BD45" i="13"/>
  <c r="BD49" i="13"/>
  <c r="BD33" i="13"/>
  <c r="BD26" i="13"/>
  <c r="BD38" i="13"/>
  <c r="AZ24" i="13"/>
  <c r="AZ28" i="13"/>
  <c r="AZ29" i="13"/>
  <c r="AZ30" i="13"/>
  <c r="AZ36" i="13"/>
  <c r="AZ40" i="13"/>
  <c r="AZ44" i="13"/>
  <c r="AZ48" i="13"/>
  <c r="AZ52" i="13"/>
  <c r="AZ27" i="13"/>
  <c r="AZ32" i="13"/>
  <c r="AZ37" i="13"/>
  <c r="AZ41" i="13"/>
  <c r="AZ45" i="13"/>
  <c r="AZ49" i="13"/>
  <c r="AZ33" i="13"/>
  <c r="AZ26" i="13"/>
  <c r="AZ38" i="13"/>
  <c r="AV24" i="13"/>
  <c r="AV28" i="13"/>
  <c r="AV29" i="13"/>
  <c r="AV30" i="13"/>
  <c r="AV36" i="13"/>
  <c r="AV40" i="13"/>
  <c r="AV44" i="13"/>
  <c r="AV48" i="13"/>
  <c r="AV52" i="13"/>
  <c r="AV27" i="13"/>
  <c r="AV31" i="13"/>
  <c r="AV32" i="13"/>
  <c r="AV37" i="13"/>
  <c r="AV41" i="13"/>
  <c r="AV45" i="13"/>
  <c r="AV49" i="13"/>
  <c r="AV33" i="13"/>
  <c r="AV34" i="13"/>
  <c r="AV26" i="13"/>
  <c r="AV38" i="13"/>
  <c r="CS23" i="4"/>
  <c r="CW23" i="4"/>
  <c r="CO23" i="4"/>
  <c r="CX23" i="4"/>
  <c r="CT23" i="4"/>
  <c r="CP23" i="4"/>
  <c r="CZ23" i="4"/>
  <c r="CV23" i="4"/>
  <c r="CR23" i="4"/>
  <c r="CJ23" i="4"/>
  <c r="G31" i="14" s="1"/>
  <c r="CQ23" i="4"/>
  <c r="CC24" i="4"/>
  <c r="CC32" i="4"/>
  <c r="CC36" i="4"/>
  <c r="CC40" i="4"/>
  <c r="CC44" i="4"/>
  <c r="CC48" i="4"/>
  <c r="CC52" i="4"/>
  <c r="CC29" i="4"/>
  <c r="CC33" i="4"/>
  <c r="CC37" i="4"/>
  <c r="CC41" i="4"/>
  <c r="CC45" i="4"/>
  <c r="CC49" i="4"/>
  <c r="CC30" i="4"/>
  <c r="CC34" i="4"/>
  <c r="CC38" i="4"/>
  <c r="CC42" i="4"/>
  <c r="BY24" i="4"/>
  <c r="BY32" i="4"/>
  <c r="BY36" i="4"/>
  <c r="BY40" i="4"/>
  <c r="BY44" i="4"/>
  <c r="BY48" i="4"/>
  <c r="BY52" i="4"/>
  <c r="BY29" i="4"/>
  <c r="BY33" i="4"/>
  <c r="BY37" i="4"/>
  <c r="BY41" i="4"/>
  <c r="BY45" i="4"/>
  <c r="BY49" i="4"/>
  <c r="BY30" i="4"/>
  <c r="BY34" i="4"/>
  <c r="BY38" i="4"/>
  <c r="BY42" i="4"/>
  <c r="BU24" i="4"/>
  <c r="BU32" i="4"/>
  <c r="BU36" i="4"/>
  <c r="BU40" i="4"/>
  <c r="BU44" i="4"/>
  <c r="BU48" i="4"/>
  <c r="BU52" i="4"/>
  <c r="BU29" i="4"/>
  <c r="BU33" i="4"/>
  <c r="BU37" i="4"/>
  <c r="BU41" i="4"/>
  <c r="BU45" i="4"/>
  <c r="BU49" i="4"/>
  <c r="BU30" i="4"/>
  <c r="BU34" i="4"/>
  <c r="BU38" i="4"/>
  <c r="BU42" i="4"/>
  <c r="BQ26" i="4"/>
  <c r="BQ27" i="4"/>
  <c r="BQ24" i="4"/>
  <c r="BQ32" i="4"/>
  <c r="BQ36" i="4"/>
  <c r="BQ40" i="4"/>
  <c r="BQ44" i="4"/>
  <c r="BQ48" i="4"/>
  <c r="BQ52" i="4"/>
  <c r="BQ29" i="4"/>
  <c r="BQ33" i="4"/>
  <c r="BQ37" i="4"/>
  <c r="BQ41" i="4"/>
  <c r="BQ45" i="4"/>
  <c r="BQ49" i="4"/>
  <c r="BQ30" i="4"/>
  <c r="BQ34" i="4"/>
  <c r="BQ38" i="4"/>
  <c r="BQ42" i="4"/>
  <c r="BM26" i="4"/>
  <c r="BM27" i="4"/>
  <c r="BM24" i="4"/>
  <c r="BM32" i="4"/>
  <c r="BM36" i="4"/>
  <c r="BM40" i="4"/>
  <c r="BM44" i="4"/>
  <c r="BM48" i="4"/>
  <c r="BM52" i="4"/>
  <c r="BM29" i="4"/>
  <c r="BM33" i="4"/>
  <c r="BM37" i="4"/>
  <c r="BM41" i="4"/>
  <c r="BM45" i="4"/>
  <c r="BM49" i="4"/>
  <c r="BM30" i="4"/>
  <c r="BM34" i="4"/>
  <c r="BM38" i="4"/>
  <c r="BM42" i="4"/>
  <c r="BI26" i="4"/>
  <c r="BI27" i="4"/>
  <c r="BI24" i="4"/>
  <c r="BI32" i="4"/>
  <c r="BI36" i="4"/>
  <c r="BI40" i="4"/>
  <c r="BI44" i="4"/>
  <c r="BI48" i="4"/>
  <c r="BI52" i="4"/>
  <c r="BI29" i="4"/>
  <c r="BI33" i="4"/>
  <c r="BI37" i="4"/>
  <c r="BI41" i="4"/>
  <c r="BI45" i="4"/>
  <c r="BI49" i="4"/>
  <c r="BI30" i="4"/>
  <c r="BI34" i="4"/>
  <c r="BI38" i="4"/>
  <c r="BI42" i="4"/>
  <c r="BE26" i="4"/>
  <c r="BE27" i="4"/>
  <c r="BE24" i="4"/>
  <c r="BE32" i="4"/>
  <c r="BE36" i="4"/>
  <c r="BE40" i="4"/>
  <c r="BE44" i="4"/>
  <c r="BE48" i="4"/>
  <c r="BE52" i="4"/>
  <c r="BE29" i="4"/>
  <c r="BE33" i="4"/>
  <c r="BE37" i="4"/>
  <c r="BE41" i="4"/>
  <c r="BE45" i="4"/>
  <c r="BE49" i="4"/>
  <c r="BE30" i="4"/>
  <c r="BE34" i="4"/>
  <c r="BE38" i="4"/>
  <c r="BE42" i="4"/>
  <c r="BA26" i="4"/>
  <c r="BA27" i="4"/>
  <c r="BA24" i="4"/>
  <c r="BA32" i="4"/>
  <c r="BA36" i="4"/>
  <c r="BA40" i="4"/>
  <c r="BA44" i="4"/>
  <c r="BA48" i="4"/>
  <c r="BA52" i="4"/>
  <c r="BA56" i="4"/>
  <c r="BA29" i="4"/>
  <c r="BA33" i="4"/>
  <c r="BA37" i="4"/>
  <c r="BA41" i="4"/>
  <c r="BA45" i="4"/>
  <c r="BA49" i="4"/>
  <c r="BA30" i="4"/>
  <c r="BA34" i="4"/>
  <c r="BA38" i="4"/>
  <c r="BA42" i="4"/>
  <c r="AW26" i="4"/>
  <c r="AW27" i="4"/>
  <c r="AW28" i="4"/>
  <c r="AW24" i="4"/>
  <c r="AW32" i="4"/>
  <c r="AW36" i="4"/>
  <c r="AW40" i="4"/>
  <c r="AW44" i="4"/>
  <c r="AW48" i="4"/>
  <c r="AW52" i="4"/>
  <c r="AW56" i="4"/>
  <c r="AW29" i="4"/>
  <c r="AW33" i="4"/>
  <c r="AW37" i="4"/>
  <c r="AW41" i="4"/>
  <c r="AW45" i="4"/>
  <c r="AW49" i="4"/>
  <c r="AW30" i="4"/>
  <c r="AW34" i="4"/>
  <c r="AW38" i="4"/>
  <c r="AW42" i="4"/>
  <c r="CS23" i="12"/>
  <c r="CO23" i="12"/>
  <c r="CT23" i="12"/>
  <c r="CP23" i="12"/>
  <c r="DC23" i="2"/>
  <c r="DD23" i="2"/>
  <c r="CZ23" i="2"/>
  <c r="D26" i="14" s="1"/>
  <c r="CF52" i="12"/>
  <c r="CB41" i="12"/>
  <c r="CB28" i="12"/>
  <c r="CB48" i="12"/>
  <c r="CB52" i="12"/>
  <c r="CB30" i="12"/>
  <c r="CB25" i="12"/>
  <c r="CB31" i="12"/>
  <c r="CB32" i="12"/>
  <c r="CB33" i="12"/>
  <c r="CB34" i="12"/>
  <c r="CB35" i="12"/>
  <c r="CB45" i="12"/>
  <c r="CB49" i="12"/>
  <c r="CB26" i="12"/>
  <c r="CB27" i="12"/>
  <c r="CB36" i="12"/>
  <c r="CB46" i="12"/>
  <c r="CB50" i="12"/>
  <c r="BX41" i="12"/>
  <c r="BX28" i="12"/>
  <c r="BX48" i="12"/>
  <c r="BX52" i="12"/>
  <c r="BX30" i="12"/>
  <c r="BX25" i="12"/>
  <c r="BX31" i="12"/>
  <c r="BX32" i="12"/>
  <c r="BX33" i="12"/>
  <c r="BX34" i="12"/>
  <c r="BX35" i="12"/>
  <c r="BX45" i="12"/>
  <c r="BX49" i="12"/>
  <c r="BX26" i="12"/>
  <c r="BX27" i="12"/>
  <c r="BX36" i="12"/>
  <c r="BX46" i="12"/>
  <c r="BX50" i="12"/>
  <c r="BT41" i="12"/>
  <c r="BT42" i="12"/>
  <c r="BT28" i="12"/>
  <c r="BT48" i="12"/>
  <c r="BT52" i="12"/>
  <c r="BT30" i="12"/>
  <c r="BT25" i="12"/>
  <c r="BT31" i="12"/>
  <c r="BT32" i="12"/>
  <c r="BT33" i="12"/>
  <c r="BT34" i="12"/>
  <c r="BT35" i="12"/>
  <c r="BT45" i="12"/>
  <c r="BT49" i="12"/>
  <c r="BT53" i="12"/>
  <c r="BT26" i="12"/>
  <c r="BT27" i="12"/>
  <c r="BT36" i="12"/>
  <c r="BT46" i="12"/>
  <c r="BT50" i="12"/>
  <c r="BP41" i="12"/>
  <c r="BP42" i="12"/>
  <c r="BP24" i="12"/>
  <c r="BP28" i="12"/>
  <c r="BP48" i="12"/>
  <c r="BP52" i="12"/>
  <c r="BP30" i="12"/>
  <c r="BP25" i="12"/>
  <c r="BP31" i="12"/>
  <c r="BP32" i="12"/>
  <c r="BP33" i="12"/>
  <c r="BP34" i="12"/>
  <c r="BP35" i="12"/>
  <c r="BP45" i="12"/>
  <c r="BP49" i="12"/>
  <c r="BP53" i="12"/>
  <c r="BP26" i="12"/>
  <c r="BP27" i="12"/>
  <c r="BP36" i="12"/>
  <c r="BP46" i="12"/>
  <c r="BP50" i="12"/>
  <c r="BL41" i="12"/>
  <c r="BL42" i="12"/>
  <c r="BL24" i="12"/>
  <c r="BL28" i="12"/>
  <c r="BL48" i="12"/>
  <c r="BL52" i="12"/>
  <c r="BL30" i="12"/>
  <c r="BL25" i="12"/>
  <c r="BL31" i="12"/>
  <c r="BL32" i="12"/>
  <c r="BL33" i="12"/>
  <c r="BL34" i="12"/>
  <c r="BL35" i="12"/>
  <c r="BL45" i="12"/>
  <c r="BL49" i="12"/>
  <c r="BL53" i="12"/>
  <c r="BL26" i="12"/>
  <c r="BL27" i="12"/>
  <c r="BL36" i="12"/>
  <c r="BL46" i="12"/>
  <c r="BL50" i="12"/>
  <c r="BH41" i="12"/>
  <c r="BH42" i="12"/>
  <c r="BH24" i="12"/>
  <c r="BH28" i="12"/>
  <c r="BH48" i="12"/>
  <c r="BH52" i="12"/>
  <c r="BH30" i="12"/>
  <c r="BH25" i="12"/>
  <c r="BH31" i="12"/>
  <c r="BH32" i="12"/>
  <c r="BH33" i="12"/>
  <c r="BH34" i="12"/>
  <c r="BH35" i="12"/>
  <c r="BH45" i="12"/>
  <c r="BH49" i="12"/>
  <c r="BH53" i="12"/>
  <c r="BH26" i="12"/>
  <c r="BH27" i="12"/>
  <c r="BH36" i="12"/>
  <c r="BH46" i="12"/>
  <c r="BH50" i="12"/>
  <c r="BD41" i="12"/>
  <c r="BD42" i="12"/>
  <c r="BD24" i="12"/>
  <c r="BD28" i="12"/>
  <c r="BD48" i="12"/>
  <c r="BD52" i="12"/>
  <c r="BD25" i="12"/>
  <c r="BD31" i="12"/>
  <c r="BD32" i="12"/>
  <c r="BD33" i="12"/>
  <c r="BD34" i="12"/>
  <c r="BD35" i="12"/>
  <c r="BD45" i="12"/>
  <c r="BD49" i="12"/>
  <c r="BD53" i="12"/>
  <c r="BD30" i="12"/>
  <c r="BD27" i="12"/>
  <c r="BD36" i="12"/>
  <c r="BD46" i="12"/>
  <c r="BD50" i="12"/>
  <c r="AZ41" i="12"/>
  <c r="AZ42" i="12"/>
  <c r="AZ43" i="12"/>
  <c r="AZ24" i="12"/>
  <c r="AZ28" i="12"/>
  <c r="AZ48" i="12"/>
  <c r="AZ52" i="12"/>
  <c r="AZ31" i="12"/>
  <c r="AZ35" i="12"/>
  <c r="AZ45" i="12"/>
  <c r="AZ49" i="12"/>
  <c r="AZ53" i="12"/>
  <c r="AZ30" i="12"/>
  <c r="AZ27" i="12"/>
  <c r="AZ32" i="12"/>
  <c r="AZ36" i="12"/>
  <c r="AZ46" i="12"/>
  <c r="AZ50" i="12"/>
  <c r="AV38" i="12"/>
  <c r="AV40" i="12"/>
  <c r="AV41" i="12"/>
  <c r="AV42" i="12"/>
  <c r="AV43" i="12"/>
  <c r="AV24" i="12"/>
  <c r="AV48" i="12"/>
  <c r="AV52" i="12"/>
  <c r="AV45" i="12"/>
  <c r="AV49" i="12"/>
  <c r="AV53" i="12"/>
  <c r="AV30" i="12"/>
  <c r="AV25" i="12"/>
  <c r="AV27" i="12"/>
  <c r="AV32" i="12"/>
  <c r="AV33" i="12"/>
  <c r="AV34" i="12"/>
  <c r="AV35" i="12"/>
  <c r="AV36" i="12"/>
  <c r="AV46" i="12"/>
  <c r="AV50" i="12"/>
  <c r="CK76" i="3"/>
  <c r="CK74" i="3"/>
  <c r="CK72" i="3"/>
  <c r="CK70" i="3"/>
  <c r="CK68" i="3"/>
  <c r="CK66" i="3"/>
  <c r="CK64" i="3"/>
  <c r="CK62" i="3"/>
  <c r="CK60" i="3"/>
  <c r="CK58" i="3"/>
  <c r="CK56" i="3"/>
  <c r="AR56" i="3" s="1"/>
  <c r="CK54" i="3"/>
  <c r="CK52" i="3"/>
  <c r="CK50" i="3"/>
  <c r="CK48" i="3"/>
  <c r="CK46" i="3"/>
  <c r="CK44" i="3"/>
  <c r="CK42" i="3"/>
  <c r="CK40" i="3"/>
  <c r="AR40" i="3" s="1"/>
  <c r="CK38" i="3"/>
  <c r="CK36" i="3"/>
  <c r="CK34" i="3"/>
  <c r="CK32" i="3"/>
  <c r="CK30" i="3"/>
  <c r="CK28" i="3"/>
  <c r="CK26" i="3"/>
  <c r="CX71" i="2"/>
  <c r="CX67" i="2"/>
  <c r="CX63" i="2"/>
  <c r="CX59" i="2"/>
  <c r="CX55" i="2"/>
  <c r="CX51" i="2"/>
  <c r="CX47" i="2"/>
  <c r="CX42" i="2"/>
  <c r="CX38" i="2"/>
  <c r="CX34" i="2"/>
  <c r="CX30" i="2"/>
  <c r="CX26" i="2"/>
  <c r="CK24" i="3"/>
  <c r="CX70" i="2"/>
  <c r="CX66" i="2"/>
  <c r="CX62" i="2"/>
  <c r="CX58" i="2"/>
  <c r="CX54" i="2"/>
  <c r="CX50" i="2"/>
  <c r="CX46" i="2"/>
  <c r="CX41" i="2"/>
  <c r="CX37" i="2"/>
  <c r="CX33" i="2"/>
  <c r="CX29" i="2"/>
  <c r="CX25" i="2"/>
  <c r="CK67" i="3"/>
  <c r="CK65" i="3"/>
  <c r="CK63" i="3"/>
  <c r="CK61" i="3"/>
  <c r="CK59" i="3"/>
  <c r="CK57" i="3"/>
  <c r="CK55" i="3"/>
  <c r="CK53" i="3"/>
  <c r="CK51" i="3"/>
  <c r="CK49" i="3"/>
  <c r="CK47" i="3"/>
  <c r="CK45" i="3"/>
  <c r="CK43" i="3"/>
  <c r="CK41" i="3"/>
  <c r="CK39" i="3"/>
  <c r="CK37" i="3"/>
  <c r="CK35" i="3"/>
  <c r="CK33" i="3"/>
  <c r="CK31" i="3"/>
  <c r="CX69" i="2"/>
  <c r="CX65" i="2"/>
  <c r="CX61" i="2"/>
  <c r="CX57" i="2"/>
  <c r="CX53" i="2"/>
  <c r="CX49" i="2"/>
  <c r="CX45" i="2"/>
  <c r="CX40" i="2"/>
  <c r="CX36" i="2"/>
  <c r="CX32" i="2"/>
  <c r="CC30" i="3"/>
  <c r="CC28" i="3"/>
  <c r="CC26" i="3"/>
  <c r="CC32" i="3"/>
  <c r="CC33" i="3"/>
  <c r="CC34" i="3"/>
  <c r="CC35" i="3"/>
  <c r="BY30" i="3"/>
  <c r="BY28" i="3"/>
  <c r="BY26" i="3"/>
  <c r="BY32" i="3"/>
  <c r="BY33" i="3"/>
  <c r="BY34" i="3"/>
  <c r="BY35" i="3"/>
  <c r="BU30" i="3"/>
  <c r="BU28" i="3"/>
  <c r="BU26" i="3"/>
  <c r="BU32" i="3"/>
  <c r="BU33" i="3"/>
  <c r="BU34" i="3"/>
  <c r="BU35" i="3"/>
  <c r="BQ30" i="3"/>
  <c r="BQ27" i="3"/>
  <c r="BQ28" i="3"/>
  <c r="BQ26" i="3"/>
  <c r="BQ33" i="3"/>
  <c r="BQ34" i="3"/>
  <c r="BQ35" i="3"/>
  <c r="BM30" i="3"/>
  <c r="BM25" i="3"/>
  <c r="BM27" i="3"/>
  <c r="BM28" i="3"/>
  <c r="BM26" i="3"/>
  <c r="BM33" i="3"/>
  <c r="BM34" i="3"/>
  <c r="BM35" i="3"/>
  <c r="BI30" i="3"/>
  <c r="BI25" i="3"/>
  <c r="BI27" i="3"/>
  <c r="BI28" i="3"/>
  <c r="BI26" i="3"/>
  <c r="BI33" i="3"/>
  <c r="BI34" i="3"/>
  <c r="BI35" i="3"/>
  <c r="BE30" i="3"/>
  <c r="BE25" i="3"/>
  <c r="BE27" i="3"/>
  <c r="BE28" i="3"/>
  <c r="BE26" i="3"/>
  <c r="BE33" i="3"/>
  <c r="BE34" i="3"/>
  <c r="BE35" i="3"/>
  <c r="BA30" i="3"/>
  <c r="BA25" i="3"/>
  <c r="BA27" i="3"/>
  <c r="BA28" i="3"/>
  <c r="BA26" i="3"/>
  <c r="BA33" i="3"/>
  <c r="BA34" i="3"/>
  <c r="BA35" i="3"/>
  <c r="AW25" i="3"/>
  <c r="AW27" i="3"/>
  <c r="AW28" i="3"/>
  <c r="AW26" i="3"/>
  <c r="AW33" i="3"/>
  <c r="AW34" i="3"/>
  <c r="AW30" i="3"/>
  <c r="BH32" i="3"/>
  <c r="BH36" i="3"/>
  <c r="BD32" i="3"/>
  <c r="BD36" i="3"/>
  <c r="AZ32" i="3"/>
  <c r="AZ36" i="3"/>
  <c r="AV30" i="3"/>
  <c r="AV32" i="3"/>
  <c r="AV35" i="3"/>
  <c r="AV36" i="3"/>
  <c r="CY23" i="9"/>
  <c r="C8" i="14" s="1"/>
  <c r="CT45" i="2"/>
  <c r="CT55" i="2"/>
  <c r="CT36" i="2"/>
  <c r="CT61" i="2"/>
  <c r="CT32" i="2"/>
  <c r="CT27" i="2"/>
  <c r="CT68" i="2"/>
  <c r="CT73" i="2"/>
  <c r="CT41" i="2"/>
  <c r="CT54" i="2"/>
  <c r="CT25" i="2"/>
  <c r="CT59" i="2"/>
  <c r="CT60" i="2"/>
  <c r="CT64" i="2"/>
  <c r="CT67" i="2"/>
  <c r="CT72" i="2"/>
  <c r="CT76" i="2"/>
  <c r="CT28" i="2"/>
  <c r="CT40" i="2"/>
  <c r="CT42" i="2"/>
  <c r="CT63" i="2"/>
  <c r="CT66" i="2"/>
  <c r="CT70" i="2"/>
  <c r="CT71" i="2"/>
  <c r="CT75" i="2"/>
  <c r="CP45" i="2"/>
  <c r="CP55" i="2"/>
  <c r="CP36" i="2"/>
  <c r="CP61" i="2"/>
  <c r="CP32" i="2"/>
  <c r="CP27" i="2"/>
  <c r="CP68" i="2"/>
  <c r="CP73" i="2"/>
  <c r="CP41" i="2"/>
  <c r="CP54" i="2"/>
  <c r="CP25" i="2"/>
  <c r="CP59" i="2"/>
  <c r="CP60" i="2"/>
  <c r="CP64" i="2"/>
  <c r="CP67" i="2"/>
  <c r="CP72" i="2"/>
  <c r="CP76" i="2"/>
  <c r="CP28" i="2"/>
  <c r="CP40" i="2"/>
  <c r="CP42" i="2"/>
  <c r="CP63" i="2"/>
  <c r="CP66" i="2"/>
  <c r="CP70" i="2"/>
  <c r="CP71" i="2"/>
  <c r="CP75" i="2"/>
  <c r="CL45" i="2"/>
  <c r="CL55" i="2"/>
  <c r="CL36" i="2"/>
  <c r="CL61" i="2"/>
  <c r="CL32" i="2"/>
  <c r="CL27" i="2"/>
  <c r="CL68" i="2"/>
  <c r="CL73" i="2"/>
  <c r="CL41" i="2"/>
  <c r="CL54" i="2"/>
  <c r="CL25" i="2"/>
  <c r="CL59" i="2"/>
  <c r="CL60" i="2"/>
  <c r="CL64" i="2"/>
  <c r="CL67" i="2"/>
  <c r="CL72" i="2"/>
  <c r="CL76" i="2"/>
  <c r="CL28" i="2"/>
  <c r="CL40" i="2"/>
  <c r="CL42" i="2"/>
  <c r="CL63" i="2"/>
  <c r="CL66" i="2"/>
  <c r="CL70" i="2"/>
  <c r="CL71" i="2"/>
  <c r="CL75" i="2"/>
  <c r="CH45" i="2"/>
  <c r="CH55" i="2"/>
  <c r="CH36" i="2"/>
  <c r="CH61" i="2"/>
  <c r="CH32" i="2"/>
  <c r="CH27" i="2"/>
  <c r="CH68" i="2"/>
  <c r="CH41" i="2"/>
  <c r="CH54" i="2"/>
  <c r="CH25" i="2"/>
  <c r="CH59" i="2"/>
  <c r="CH60" i="2"/>
  <c r="CH64" i="2"/>
  <c r="CH67" i="2"/>
  <c r="CH72" i="2"/>
  <c r="CH76" i="2"/>
  <c r="CH28" i="2"/>
  <c r="CH40" i="2"/>
  <c r="CH42" i="2"/>
  <c r="CH63" i="2"/>
  <c r="CH66" i="2"/>
  <c r="CH70" i="2"/>
  <c r="CH71" i="2"/>
  <c r="CH75" i="2"/>
  <c r="CD55" i="2"/>
  <c r="CD36" i="2"/>
  <c r="CD61" i="2"/>
  <c r="CD32" i="2"/>
  <c r="CD65" i="2"/>
  <c r="CD68" i="2"/>
  <c r="CD69" i="2"/>
  <c r="CD41" i="2"/>
  <c r="CD45" i="2"/>
  <c r="CD54" i="2"/>
  <c r="CD25" i="2"/>
  <c r="CD59" i="2"/>
  <c r="CD60" i="2"/>
  <c r="CD27" i="2"/>
  <c r="CD67" i="2"/>
  <c r="CD72" i="2"/>
  <c r="CD73" i="2"/>
  <c r="CD76" i="2"/>
  <c r="CD40" i="2"/>
  <c r="CD42" i="2"/>
  <c r="CD63" i="2"/>
  <c r="CD64" i="2"/>
  <c r="CD66" i="2"/>
  <c r="CD70" i="2"/>
  <c r="CD71" i="2"/>
  <c r="CD75" i="2"/>
  <c r="BZ55" i="2"/>
  <c r="BZ36" i="2"/>
  <c r="BZ61" i="2"/>
  <c r="BZ32" i="2"/>
  <c r="BZ65" i="2"/>
  <c r="BZ68" i="2"/>
  <c r="BZ69" i="2"/>
  <c r="BZ41" i="2"/>
  <c r="BZ45" i="2"/>
  <c r="BZ25" i="2"/>
  <c r="BZ59" i="2"/>
  <c r="BZ60" i="2"/>
  <c r="BZ27" i="2"/>
  <c r="BZ67" i="2"/>
  <c r="BZ73" i="2"/>
  <c r="BZ76" i="2"/>
  <c r="BZ40" i="2"/>
  <c r="BZ54" i="2"/>
  <c r="BZ42" i="2"/>
  <c r="BZ63" i="2"/>
  <c r="BZ64" i="2"/>
  <c r="BZ66" i="2"/>
  <c r="BZ70" i="2"/>
  <c r="BZ71" i="2"/>
  <c r="BZ75" i="2"/>
  <c r="BV55" i="2"/>
  <c r="BV36" i="2"/>
  <c r="BV61" i="2"/>
  <c r="BV32" i="2"/>
  <c r="BV65" i="2"/>
  <c r="BV68" i="2"/>
  <c r="BV69" i="2"/>
  <c r="BV41" i="2"/>
  <c r="BV45" i="2"/>
  <c r="BV25" i="2"/>
  <c r="BV59" i="2"/>
  <c r="BV60" i="2"/>
  <c r="BV27" i="2"/>
  <c r="BV67" i="2"/>
  <c r="BV73" i="2"/>
  <c r="BV76" i="2"/>
  <c r="BV77" i="2"/>
  <c r="BV40" i="2"/>
  <c r="BV54" i="2"/>
  <c r="BV42" i="2"/>
  <c r="BV63" i="2"/>
  <c r="BV64" i="2"/>
  <c r="BV66" i="2"/>
  <c r="BV70" i="2"/>
  <c r="BV71" i="2"/>
  <c r="BV72" i="2"/>
  <c r="BV75" i="2"/>
  <c r="BR55" i="2"/>
  <c r="BR36" i="2"/>
  <c r="BR61" i="2"/>
  <c r="BR32" i="2"/>
  <c r="BR62" i="2"/>
  <c r="BR65" i="2"/>
  <c r="BR68" i="2"/>
  <c r="BR69" i="2"/>
  <c r="BR41" i="2"/>
  <c r="BR45" i="2"/>
  <c r="BR59" i="2"/>
  <c r="BR60" i="2"/>
  <c r="BR27" i="2"/>
  <c r="BR67" i="2"/>
  <c r="BR73" i="2"/>
  <c r="BR76" i="2"/>
  <c r="BR77" i="2"/>
  <c r="BR40" i="2"/>
  <c r="BR54" i="2"/>
  <c r="BR63" i="2"/>
  <c r="BR64" i="2"/>
  <c r="BR70" i="2"/>
  <c r="BR71" i="2"/>
  <c r="BR72" i="2"/>
  <c r="BR75" i="2"/>
  <c r="BN36" i="2"/>
  <c r="BN32" i="2"/>
  <c r="BN62" i="2"/>
  <c r="BN65" i="2"/>
  <c r="BN69" i="2"/>
  <c r="BN74" i="2"/>
  <c r="BN41" i="2"/>
  <c r="BN45" i="2"/>
  <c r="BN55" i="2"/>
  <c r="BN59" i="2"/>
  <c r="BN60" i="2"/>
  <c r="BN27" i="2"/>
  <c r="BN68" i="2"/>
  <c r="BN73" i="2"/>
  <c r="BN76" i="2"/>
  <c r="BN77" i="2"/>
  <c r="BN40" i="2"/>
  <c r="BN54" i="2"/>
  <c r="BN25" i="2"/>
  <c r="BN63" i="2"/>
  <c r="BN64" i="2"/>
  <c r="BN67" i="2"/>
  <c r="BN71" i="2"/>
  <c r="BN72" i="2"/>
  <c r="BN75" i="2"/>
  <c r="AZ2" i="2"/>
  <c r="BU23" i="13"/>
  <c r="H44" i="14" s="1"/>
  <c r="BY23" i="13"/>
  <c r="H46" i="14" s="1"/>
  <c r="CC23" i="13"/>
  <c r="H48" i="14" s="1"/>
  <c r="AS23" i="13"/>
  <c r="H32" i="14" s="1"/>
  <c r="BE23" i="13"/>
  <c r="H24" i="14" s="1"/>
  <c r="BA23" i="13"/>
  <c r="H5" i="14" s="1"/>
  <c r="BI23" i="13"/>
  <c r="H42" i="14" s="1"/>
  <c r="AW23" i="13"/>
  <c r="H19" i="14" s="1"/>
  <c r="BM23" i="13"/>
  <c r="H35" i="14" s="1"/>
  <c r="BE132" i="2"/>
  <c r="BE131" i="2"/>
  <c r="BZ23" i="13"/>
  <c r="H27" i="14" s="1"/>
  <c r="CD23" i="13"/>
  <c r="H20" i="14" s="1"/>
  <c r="AY23" i="13"/>
  <c r="H14" i="14" s="1"/>
  <c r="BC23" i="13"/>
  <c r="H7" i="14" s="1"/>
  <c r="BG23" i="13"/>
  <c r="H28" i="14" s="1"/>
  <c r="BO23" i="13"/>
  <c r="H38" i="14" s="1"/>
  <c r="BS23" i="13"/>
  <c r="H16" i="14" s="1"/>
  <c r="BW23" i="13"/>
  <c r="H45" i="14" s="1"/>
  <c r="CA23" i="13"/>
  <c r="H49" i="14" s="1"/>
  <c r="CE23" i="13"/>
  <c r="H47" i="14" s="1"/>
  <c r="AU23" i="13"/>
  <c r="H36" i="14" s="1"/>
  <c r="AT23" i="13"/>
  <c r="H23" i="14" s="1"/>
  <c r="AX23" i="13"/>
  <c r="H9" i="14" s="1"/>
  <c r="BB23" i="13"/>
  <c r="H29" i="14" s="1"/>
  <c r="BJ23" i="13"/>
  <c r="H43" i="14" s="1"/>
  <c r="BN23" i="13"/>
  <c r="H13" i="14" s="1"/>
  <c r="BR23" i="13"/>
  <c r="H33" i="14" s="1"/>
  <c r="BV23" i="13"/>
  <c r="H17" i="14" s="1"/>
  <c r="AQ74" i="12"/>
  <c r="AQ70" i="12"/>
  <c r="AQ66" i="12"/>
  <c r="AQ62" i="12"/>
  <c r="AQ58" i="12"/>
  <c r="AQ54" i="12"/>
  <c r="AQ75" i="12"/>
  <c r="AR76" i="3"/>
  <c r="AR72" i="3"/>
  <c r="AR68" i="3"/>
  <c r="AQ71" i="12"/>
  <c r="AQ67" i="12"/>
  <c r="AQ63" i="12"/>
  <c r="AQ59" i="12"/>
  <c r="AQ55" i="12"/>
  <c r="AQ51" i="12"/>
  <c r="AQ47" i="12"/>
  <c r="AR77" i="3"/>
  <c r="AR73" i="3"/>
  <c r="AR69" i="3"/>
  <c r="AQ76" i="12"/>
  <c r="AQ72" i="12"/>
  <c r="AQ68" i="12"/>
  <c r="AQ64" i="12"/>
  <c r="AQ60" i="12"/>
  <c r="AQ56" i="12"/>
  <c r="AR74" i="3"/>
  <c r="AR70" i="3"/>
  <c r="AQ77" i="12"/>
  <c r="AQ73" i="12"/>
  <c r="AQ69" i="12"/>
  <c r="AQ65" i="12"/>
  <c r="AQ61" i="12"/>
  <c r="AQ57" i="12"/>
  <c r="AR75" i="3"/>
  <c r="AR71" i="3"/>
  <c r="AR67" i="3"/>
  <c r="AQ56" i="13"/>
  <c r="AQ51" i="13"/>
  <c r="AQ43" i="13"/>
  <c r="AQ35" i="13"/>
  <c r="AQ75" i="13"/>
  <c r="AQ74" i="13"/>
  <c r="AQ73" i="13"/>
  <c r="AQ70" i="13"/>
  <c r="AQ69" i="13"/>
  <c r="AQ66" i="13"/>
  <c r="AQ65" i="13"/>
  <c r="AQ62" i="13"/>
  <c r="AQ61" i="13"/>
  <c r="AQ58" i="13"/>
  <c r="AQ57" i="13"/>
  <c r="AQ54" i="13"/>
  <c r="AQ53" i="13"/>
  <c r="AQ50" i="13"/>
  <c r="AQ46" i="13"/>
  <c r="AQ42" i="13"/>
  <c r="AQ76" i="13"/>
  <c r="AQ72" i="13"/>
  <c r="AQ71" i="13"/>
  <c r="AQ68" i="13"/>
  <c r="AQ67" i="13"/>
  <c r="AQ64" i="13"/>
  <c r="AQ63" i="13"/>
  <c r="AQ60" i="13"/>
  <c r="AQ59" i="13"/>
  <c r="AQ55" i="13"/>
  <c r="AQ47" i="13"/>
  <c r="AQ39" i="13"/>
  <c r="AQ77" i="13"/>
  <c r="AH2" i="12"/>
  <c r="AH2" i="3"/>
  <c r="AH2" i="13"/>
  <c r="AW15" i="2"/>
  <c r="AW9" i="2"/>
  <c r="AW3" i="2"/>
  <c r="AW15" i="9"/>
  <c r="AW9" i="9"/>
  <c r="AW3" i="9"/>
  <c r="AF2" i="13"/>
  <c r="AD2" i="13"/>
  <c r="AB2" i="13"/>
  <c r="AF2" i="12"/>
  <c r="AD2" i="12"/>
  <c r="AB2" i="12"/>
  <c r="AF2" i="3"/>
  <c r="AD2" i="3"/>
  <c r="AB2" i="3"/>
  <c r="AD21" i="13"/>
  <c r="AD22" i="13"/>
  <c r="AD23" i="13"/>
  <c r="AD44" i="13" s="1"/>
  <c r="AF2" i="4"/>
  <c r="AD2" i="4"/>
  <c r="AB23" i="4"/>
  <c r="AB24" i="4" s="1"/>
  <c r="AB22" i="4"/>
  <c r="AB21" i="4"/>
  <c r="AB2" i="4"/>
  <c r="AT15" i="2"/>
  <c r="AT9" i="2"/>
  <c r="AT3" i="2"/>
  <c r="AQ15" i="2"/>
  <c r="AQ9" i="2"/>
  <c r="AQ3" i="2"/>
  <c r="AN15" i="2"/>
  <c r="AN9" i="2"/>
  <c r="AN3" i="2"/>
  <c r="AT15" i="9"/>
  <c r="AT9" i="9"/>
  <c r="AT3" i="9"/>
  <c r="AQ15" i="9"/>
  <c r="AQ9" i="9"/>
  <c r="AQ3" i="9"/>
  <c r="Z2" i="4"/>
  <c r="Z2" i="13"/>
  <c r="Z2" i="12"/>
  <c r="Z2" i="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24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25" i="4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T29" i="13"/>
  <c r="T27" i="13"/>
  <c r="T25" i="13"/>
  <c r="T32" i="13"/>
  <c r="T31" i="13"/>
  <c r="T28" i="13"/>
  <c r="T33" i="13"/>
  <c r="T34" i="13"/>
  <c r="T30" i="13"/>
  <c r="T26" i="13"/>
  <c r="T35" i="13"/>
  <c r="T36" i="13"/>
  <c r="T37" i="13"/>
  <c r="T38" i="13"/>
  <c r="T39" i="13"/>
  <c r="T40" i="13"/>
  <c r="T41" i="13"/>
  <c r="T42" i="13"/>
  <c r="T43" i="13"/>
  <c r="T44" i="13"/>
  <c r="T45" i="13"/>
  <c r="T46" i="13"/>
  <c r="T47" i="13"/>
  <c r="T4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T73" i="13"/>
  <c r="T74" i="13"/>
  <c r="T75" i="13"/>
  <c r="T76" i="13"/>
  <c r="T77" i="13"/>
  <c r="T24" i="13"/>
  <c r="T31" i="12"/>
  <c r="T27" i="12"/>
  <c r="T33" i="12"/>
  <c r="T35" i="12"/>
  <c r="T36" i="12"/>
  <c r="T38" i="12"/>
  <c r="T29" i="12"/>
  <c r="T32" i="12"/>
  <c r="T30" i="12"/>
  <c r="T37" i="12"/>
  <c r="T44" i="12"/>
  <c r="T25" i="12"/>
  <c r="T39" i="12"/>
  <c r="T34" i="12"/>
  <c r="T24" i="12"/>
  <c r="T28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27" i="4"/>
  <c r="T26" i="4"/>
  <c r="T28" i="4"/>
  <c r="T24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25" i="4"/>
  <c r="T26" i="12"/>
  <c r="T24" i="3"/>
  <c r="T28" i="3"/>
  <c r="T26" i="3"/>
  <c r="T34" i="3"/>
  <c r="T35" i="3"/>
  <c r="T25" i="3"/>
  <c r="T27" i="3"/>
  <c r="T36" i="3"/>
  <c r="T33" i="3"/>
  <c r="T37" i="3"/>
  <c r="T31" i="3"/>
  <c r="T38" i="3"/>
  <c r="T32" i="3"/>
  <c r="T39" i="3"/>
  <c r="T2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30" i="3"/>
  <c r="T22" i="13"/>
  <c r="T23" i="13"/>
  <c r="T21" i="13"/>
  <c r="T2" i="13"/>
  <c r="T22" i="4"/>
  <c r="T23" i="4"/>
  <c r="T21" i="4"/>
  <c r="T2" i="4"/>
  <c r="T22" i="12"/>
  <c r="T23" i="12"/>
  <c r="T21" i="12"/>
  <c r="T2" i="12"/>
  <c r="T22" i="3"/>
  <c r="T23" i="3"/>
  <c r="T21" i="3"/>
  <c r="T2" i="3"/>
  <c r="AK15" i="2"/>
  <c r="AK9" i="2"/>
  <c r="AK3" i="2"/>
  <c r="AB23" i="2"/>
  <c r="AB22" i="2"/>
  <c r="AB21" i="2"/>
  <c r="AB15" i="2"/>
  <c r="AB9" i="2"/>
  <c r="AB3" i="2"/>
  <c r="AN3" i="9"/>
  <c r="AN9" i="9"/>
  <c r="AN15" i="9"/>
  <c r="AK15" i="9"/>
  <c r="AK3" i="9"/>
  <c r="AK9" i="9"/>
  <c r="AB15" i="9"/>
  <c r="AB9" i="9"/>
  <c r="AB3" i="9"/>
  <c r="X2" i="4"/>
  <c r="X2" i="13"/>
  <c r="V2" i="13"/>
  <c r="X2" i="12"/>
  <c r="X2" i="3"/>
  <c r="V2" i="3"/>
  <c r="AH3" i="2"/>
  <c r="AH9" i="2"/>
  <c r="AH15" i="2"/>
  <c r="AE15" i="2"/>
  <c r="AE9" i="2"/>
  <c r="AE3" i="2"/>
  <c r="AH3" i="9"/>
  <c r="AH9" i="9"/>
  <c r="AH15" i="9"/>
  <c r="AE15" i="9"/>
  <c r="AE9" i="9"/>
  <c r="AE3" i="9"/>
  <c r="V2" i="12"/>
  <c r="V2" i="4"/>
  <c r="AH22" i="2"/>
  <c r="AH23" i="2"/>
  <c r="AH21" i="2"/>
  <c r="AE22" i="2"/>
  <c r="AE23" i="2"/>
  <c r="AE21" i="2"/>
  <c r="V9" i="9"/>
  <c r="R2" i="3"/>
  <c r="P2" i="3"/>
  <c r="R2" i="12"/>
  <c r="P2" i="12"/>
  <c r="Y3" i="2"/>
  <c r="Y9" i="2"/>
  <c r="Y15" i="2"/>
  <c r="V15" i="2"/>
  <c r="V9" i="2"/>
  <c r="V3" i="2"/>
  <c r="Q15" i="2"/>
  <c r="R15" i="2"/>
  <c r="S15" i="2"/>
  <c r="Q9" i="2"/>
  <c r="R9" i="2"/>
  <c r="S9" i="2"/>
  <c r="Q3" i="2"/>
  <c r="R3" i="2"/>
  <c r="S3" i="2"/>
  <c r="Y15" i="9"/>
  <c r="V15" i="9"/>
  <c r="Y9" i="9"/>
  <c r="Y3" i="9"/>
  <c r="V3" i="9"/>
  <c r="R21" i="3"/>
  <c r="R22" i="3"/>
  <c r="R23" i="3"/>
  <c r="R26" i="3" s="1"/>
  <c r="R23" i="13"/>
  <c r="R27" i="13" s="1"/>
  <c r="R22" i="13"/>
  <c r="R21" i="13"/>
  <c r="R23" i="4"/>
  <c r="R22" i="4"/>
  <c r="R21" i="4"/>
  <c r="R23" i="12"/>
  <c r="R31" i="12" s="1"/>
  <c r="R22" i="12"/>
  <c r="R21" i="12"/>
  <c r="Y23" i="2"/>
  <c r="Y22" i="2"/>
  <c r="Y21" i="2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44" i="9"/>
  <c r="S30" i="9"/>
  <c r="S54" i="9"/>
  <c r="S43" i="9"/>
  <c r="S47" i="9"/>
  <c r="S32" i="9"/>
  <c r="S29" i="9"/>
  <c r="S36" i="9"/>
  <c r="S59" i="9"/>
  <c r="S34" i="9"/>
  <c r="S86" i="9"/>
  <c r="S53" i="9"/>
  <c r="S77" i="9"/>
  <c r="S76" i="9"/>
  <c r="S65" i="9"/>
  <c r="S50" i="9"/>
  <c r="S45" i="9"/>
  <c r="S28" i="9"/>
  <c r="S85" i="9"/>
  <c r="S75" i="9"/>
  <c r="S74" i="9"/>
  <c r="S60" i="9"/>
  <c r="S73" i="9"/>
  <c r="S72" i="9"/>
  <c r="S64" i="9"/>
  <c r="S84" i="9"/>
  <c r="S62" i="9"/>
  <c r="S26" i="9"/>
  <c r="S83" i="9"/>
  <c r="S71" i="9"/>
  <c r="S61" i="9"/>
  <c r="S82" i="9"/>
  <c r="S58" i="9"/>
  <c r="S81" i="9"/>
  <c r="S78" i="9"/>
  <c r="S63" i="9"/>
  <c r="S79" i="9"/>
  <c r="S37" i="9"/>
  <c r="S80" i="9"/>
  <c r="S66" i="9"/>
  <c r="S27" i="9"/>
  <c r="S70" i="9"/>
  <c r="S68" i="9"/>
  <c r="S69" i="9"/>
  <c r="S67" i="9"/>
  <c r="S33" i="9"/>
  <c r="S41" i="9"/>
  <c r="S42" i="9"/>
  <c r="S38" i="9"/>
  <c r="S48" i="9"/>
  <c r="S55" i="9"/>
  <c r="S57" i="9"/>
  <c r="S39" i="9"/>
  <c r="S52" i="9"/>
  <c r="S51" i="9"/>
  <c r="S31" i="9"/>
  <c r="S49" i="9"/>
  <c r="S46" i="9"/>
  <c r="S56" i="9"/>
  <c r="S25" i="9"/>
  <c r="S35" i="9"/>
  <c r="S40" i="9"/>
  <c r="S24" i="9"/>
  <c r="P15" i="2"/>
  <c r="P9" i="2"/>
  <c r="P45" i="2" s="1"/>
  <c r="P3" i="2"/>
  <c r="P28" i="2" s="1"/>
  <c r="J2" i="13"/>
  <c r="L2" i="13"/>
  <c r="L2" i="3"/>
  <c r="L2" i="12"/>
  <c r="M3" i="2"/>
  <c r="M28" i="2" s="1"/>
  <c r="M9" i="2"/>
  <c r="M36" i="2" s="1"/>
  <c r="M15" i="2"/>
  <c r="V23" i="2"/>
  <c r="V22" i="2"/>
  <c r="V21" i="2"/>
  <c r="S23" i="2"/>
  <c r="S123" i="2" s="1"/>
  <c r="S22" i="2"/>
  <c r="S21" i="2"/>
  <c r="P23" i="2"/>
  <c r="P22" i="2"/>
  <c r="P21" i="2"/>
  <c r="M22" i="2"/>
  <c r="M23" i="2"/>
  <c r="M21" i="2"/>
  <c r="J2" i="12"/>
  <c r="F2" i="9"/>
  <c r="H2" i="9"/>
  <c r="I2" i="9"/>
  <c r="F2" i="3"/>
  <c r="H2" i="3"/>
  <c r="J2" i="3"/>
  <c r="BE119" i="2" l="1"/>
  <c r="BE114" i="2"/>
  <c r="CU23" i="2"/>
  <c r="D22" i="14" s="1"/>
  <c r="BE111" i="2"/>
  <c r="BE127" i="2"/>
  <c r="BE110" i="2"/>
  <c r="BE118" i="2"/>
  <c r="BE113" i="2"/>
  <c r="BE122" i="2"/>
  <c r="CI23" i="4"/>
  <c r="G8" i="14" s="1"/>
  <c r="AR48" i="3"/>
  <c r="AR64" i="3"/>
  <c r="CN23" i="4"/>
  <c r="G25" i="14" s="1"/>
  <c r="BD23" i="13"/>
  <c r="H6" i="14" s="1"/>
  <c r="AQ52" i="12"/>
  <c r="CM23" i="4"/>
  <c r="G26" i="14" s="1"/>
  <c r="CJ23" i="12"/>
  <c r="F30" i="14" s="1"/>
  <c r="CG23" i="12"/>
  <c r="F22" i="14" s="1"/>
  <c r="AQ45" i="13"/>
  <c r="AQ52" i="13"/>
  <c r="AQ37" i="13"/>
  <c r="CM23" i="13"/>
  <c r="H25" i="14" s="1"/>
  <c r="CJ23" i="13"/>
  <c r="H30" i="14" s="1"/>
  <c r="CK23" i="4"/>
  <c r="G30" i="14" s="1"/>
  <c r="CH23" i="4"/>
  <c r="G22" i="14" s="1"/>
  <c r="CG23" i="13"/>
  <c r="H22" i="14" s="1"/>
  <c r="CL23" i="13"/>
  <c r="H26" i="14" s="1"/>
  <c r="AQ37" i="12"/>
  <c r="CL23" i="3"/>
  <c r="E21" i="14" s="1"/>
  <c r="CL23" i="12"/>
  <c r="F26" i="14" s="1"/>
  <c r="BX23" i="13"/>
  <c r="H34" i="14" s="1"/>
  <c r="CH23" i="13"/>
  <c r="H8" i="14" s="1"/>
  <c r="A49" i="14"/>
  <c r="A50" i="14" s="1"/>
  <c r="AR31" i="4"/>
  <c r="CH23" i="3"/>
  <c r="E22" i="14" s="1"/>
  <c r="AR44" i="3"/>
  <c r="AR60" i="3"/>
  <c r="CI23" i="3"/>
  <c r="E8" i="14" s="1"/>
  <c r="AR52" i="3"/>
  <c r="BE112" i="2"/>
  <c r="BE120" i="2"/>
  <c r="AR29" i="4"/>
  <c r="AR32" i="4"/>
  <c r="AQ36" i="13"/>
  <c r="AR45" i="3"/>
  <c r="AR61" i="3"/>
  <c r="CY23" i="2"/>
  <c r="D21" i="14" s="1"/>
  <c r="AQ32" i="13"/>
  <c r="AQ29" i="13"/>
  <c r="AQ30" i="13"/>
  <c r="BT23" i="13"/>
  <c r="H40" i="14" s="1"/>
  <c r="AQ44" i="13"/>
  <c r="AQ38" i="13"/>
  <c r="AQ49" i="13"/>
  <c r="AQ48" i="13"/>
  <c r="BH23" i="13"/>
  <c r="H41" i="14" s="1"/>
  <c r="AQ41" i="13"/>
  <c r="AQ45" i="12"/>
  <c r="AR49" i="3"/>
  <c r="AR65" i="3"/>
  <c r="AR54" i="3"/>
  <c r="AR43" i="3"/>
  <c r="AR59" i="3"/>
  <c r="AR50" i="3"/>
  <c r="AR55" i="3"/>
  <c r="AR53" i="3"/>
  <c r="AR42" i="3"/>
  <c r="AR58" i="3"/>
  <c r="AR47" i="3"/>
  <c r="AR63" i="3"/>
  <c r="AR66" i="3"/>
  <c r="AR41" i="3"/>
  <c r="AR57" i="3"/>
  <c r="AR46" i="3"/>
  <c r="AR62" i="3"/>
  <c r="AR51" i="3"/>
  <c r="AV23" i="13"/>
  <c r="H12" i="14" s="1"/>
  <c r="BL23" i="13"/>
  <c r="H15" i="14" s="1"/>
  <c r="AQ50" i="12"/>
  <c r="AQ49" i="12"/>
  <c r="AQ46" i="12"/>
  <c r="AQ53" i="12"/>
  <c r="AQ48" i="12"/>
  <c r="AQ36" i="12"/>
  <c r="AR30" i="4"/>
  <c r="AR28" i="3"/>
  <c r="AQ40" i="13"/>
  <c r="CB23" i="13"/>
  <c r="H18" i="14" s="1"/>
  <c r="CL23" i="4"/>
  <c r="G21" i="14" s="1"/>
  <c r="CX23" i="2"/>
  <c r="D30" i="14" s="1"/>
  <c r="AD36" i="13"/>
  <c r="AW2" i="2"/>
  <c r="AQ2" i="9"/>
  <c r="AD68" i="13"/>
  <c r="AW2" i="9"/>
  <c r="AD60" i="13"/>
  <c r="AD27" i="13"/>
  <c r="AD52" i="13"/>
  <c r="AD76" i="13"/>
  <c r="AB71" i="4"/>
  <c r="AB55" i="4"/>
  <c r="AD24" i="13"/>
  <c r="AD31" i="13"/>
  <c r="AD30" i="13"/>
  <c r="AD37" i="13"/>
  <c r="AD41" i="13"/>
  <c r="AD45" i="13"/>
  <c r="AD49" i="13"/>
  <c r="AD53" i="13"/>
  <c r="AD57" i="13"/>
  <c r="AD61" i="13"/>
  <c r="AD65" i="13"/>
  <c r="AD69" i="13"/>
  <c r="AD73" i="13"/>
  <c r="AD77" i="13"/>
  <c r="AD28" i="13"/>
  <c r="AD32" i="13"/>
  <c r="AD26" i="13"/>
  <c r="AD38" i="13"/>
  <c r="AD42" i="13"/>
  <c r="AD46" i="13"/>
  <c r="AD50" i="13"/>
  <c r="AD54" i="13"/>
  <c r="AD58" i="13"/>
  <c r="AD62" i="13"/>
  <c r="AD66" i="13"/>
  <c r="AD70" i="13"/>
  <c r="AD74" i="13"/>
  <c r="AD25" i="13"/>
  <c r="AD75" i="13"/>
  <c r="AD67" i="13"/>
  <c r="AD59" i="13"/>
  <c r="AD51" i="13"/>
  <c r="AD43" i="13"/>
  <c r="AD35" i="13"/>
  <c r="AD29" i="13"/>
  <c r="AB39" i="4"/>
  <c r="AD72" i="13"/>
  <c r="AD64" i="13"/>
  <c r="AD56" i="13"/>
  <c r="AD48" i="13"/>
  <c r="AD40" i="13"/>
  <c r="AD34" i="13"/>
  <c r="AD71" i="13"/>
  <c r="AD63" i="13"/>
  <c r="AD55" i="13"/>
  <c r="AD47" i="13"/>
  <c r="AD39" i="13"/>
  <c r="AD33" i="13"/>
  <c r="AT2" i="2"/>
  <c r="AT2" i="9"/>
  <c r="AQ2" i="2"/>
  <c r="AN2" i="2"/>
  <c r="AB67" i="4"/>
  <c r="AB51" i="4"/>
  <c r="AB35" i="4"/>
  <c r="AB25" i="4"/>
  <c r="AB63" i="4"/>
  <c r="AB47" i="4"/>
  <c r="AB31" i="4"/>
  <c r="AB75" i="4"/>
  <c r="AB59" i="4"/>
  <c r="AB43" i="4"/>
  <c r="AB28" i="4"/>
  <c r="AB74" i="4"/>
  <c r="AB70" i="4"/>
  <c r="AB66" i="4"/>
  <c r="AB62" i="4"/>
  <c r="AB58" i="4"/>
  <c r="AB54" i="4"/>
  <c r="AB50" i="4"/>
  <c r="AB46" i="4"/>
  <c r="AB42" i="4"/>
  <c r="AB38" i="4"/>
  <c r="AB34" i="4"/>
  <c r="AB30" i="4"/>
  <c r="AB27" i="4"/>
  <c r="AB77" i="4"/>
  <c r="AB73" i="4"/>
  <c r="AB69" i="4"/>
  <c r="AB65" i="4"/>
  <c r="AB61" i="4"/>
  <c r="AB57" i="4"/>
  <c r="AB53" i="4"/>
  <c r="AB49" i="4"/>
  <c r="AB45" i="4"/>
  <c r="AB41" i="4"/>
  <c r="AB37" i="4"/>
  <c r="AB33" i="4"/>
  <c r="AB29" i="4"/>
  <c r="AB26" i="4"/>
  <c r="AB76" i="4"/>
  <c r="AB72" i="4"/>
  <c r="AB68" i="4"/>
  <c r="AB64" i="4"/>
  <c r="AB60" i="4"/>
  <c r="AB56" i="4"/>
  <c r="AB52" i="4"/>
  <c r="AB48" i="4"/>
  <c r="AB44" i="4"/>
  <c r="AB40" i="4"/>
  <c r="AB36" i="4"/>
  <c r="AB32" i="4"/>
  <c r="AN2" i="9"/>
  <c r="AK2" i="2"/>
  <c r="AB2" i="2"/>
  <c r="AK2" i="9"/>
  <c r="AB2" i="9"/>
  <c r="AH2" i="2"/>
  <c r="AE2" i="2"/>
  <c r="AH2" i="9"/>
  <c r="AE2" i="9"/>
  <c r="R69" i="3"/>
  <c r="Y2" i="9"/>
  <c r="R32" i="3"/>
  <c r="R53" i="3"/>
  <c r="S2" i="2"/>
  <c r="V2" i="9"/>
  <c r="Y2" i="2"/>
  <c r="V2" i="2"/>
  <c r="R2" i="2"/>
  <c r="Q2" i="2"/>
  <c r="R56" i="3"/>
  <c r="R40" i="3"/>
  <c r="R77" i="3"/>
  <c r="R61" i="3"/>
  <c r="R45" i="3"/>
  <c r="R35" i="3"/>
  <c r="R72" i="3"/>
  <c r="R64" i="3"/>
  <c r="R48" i="3"/>
  <c r="R36" i="3"/>
  <c r="S70" i="2"/>
  <c r="S96" i="2"/>
  <c r="S99" i="2"/>
  <c r="R63" i="12"/>
  <c r="R47" i="12"/>
  <c r="R44" i="12"/>
  <c r="R68" i="13"/>
  <c r="R52" i="13"/>
  <c r="R36" i="13"/>
  <c r="S76" i="2"/>
  <c r="S54" i="2"/>
  <c r="S108" i="2"/>
  <c r="R66" i="12"/>
  <c r="R50" i="12"/>
  <c r="R32" i="12"/>
  <c r="R33" i="12"/>
  <c r="R24" i="13"/>
  <c r="R71" i="13"/>
  <c r="R63" i="13"/>
  <c r="R55" i="13"/>
  <c r="R47" i="13"/>
  <c r="R33" i="13"/>
  <c r="S25" i="2"/>
  <c r="S53" i="2"/>
  <c r="S82" i="2"/>
  <c r="S37" i="2"/>
  <c r="S100" i="2"/>
  <c r="S116" i="2"/>
  <c r="S132" i="2"/>
  <c r="R76" i="3"/>
  <c r="R68" i="3"/>
  <c r="R60" i="3"/>
  <c r="R52" i="3"/>
  <c r="R44" i="3"/>
  <c r="R38" i="3"/>
  <c r="R34" i="3"/>
  <c r="R70" i="12"/>
  <c r="R62" i="12"/>
  <c r="R54" i="12"/>
  <c r="R46" i="12"/>
  <c r="R37" i="12"/>
  <c r="R29" i="12"/>
  <c r="R75" i="13"/>
  <c r="R67" i="13"/>
  <c r="R59" i="13"/>
  <c r="R51" i="13"/>
  <c r="R43" i="13"/>
  <c r="R35" i="13"/>
  <c r="R25" i="13"/>
  <c r="S51" i="2"/>
  <c r="S47" i="2"/>
  <c r="S115" i="2"/>
  <c r="S131" i="2"/>
  <c r="R71" i="12"/>
  <c r="R55" i="12"/>
  <c r="R36" i="12"/>
  <c r="R76" i="13"/>
  <c r="R60" i="13"/>
  <c r="R44" i="13"/>
  <c r="R32" i="13"/>
  <c r="S55" i="2"/>
  <c r="S92" i="2"/>
  <c r="S29" i="2"/>
  <c r="S124" i="2"/>
  <c r="R74" i="12"/>
  <c r="R58" i="12"/>
  <c r="R34" i="12"/>
  <c r="R39" i="13"/>
  <c r="S46" i="2"/>
  <c r="S42" i="2"/>
  <c r="S58" i="2"/>
  <c r="S31" i="2"/>
  <c r="S49" i="2"/>
  <c r="S107" i="2"/>
  <c r="R73" i="3"/>
  <c r="R65" i="3"/>
  <c r="R57" i="3"/>
  <c r="R49" i="3"/>
  <c r="R41" i="3"/>
  <c r="R33" i="3"/>
  <c r="R75" i="12"/>
  <c r="R67" i="12"/>
  <c r="R59" i="12"/>
  <c r="R51" i="12"/>
  <c r="R24" i="12"/>
  <c r="R43" i="12"/>
  <c r="R35" i="12"/>
  <c r="R72" i="13"/>
  <c r="R64" i="13"/>
  <c r="R56" i="13"/>
  <c r="R48" i="13"/>
  <c r="R40" i="13"/>
  <c r="R34" i="13"/>
  <c r="R26" i="4"/>
  <c r="R30" i="4"/>
  <c r="R34" i="4"/>
  <c r="R38" i="4"/>
  <c r="R42" i="4"/>
  <c r="R46" i="4"/>
  <c r="R50" i="4"/>
  <c r="R54" i="4"/>
  <c r="R58" i="4"/>
  <c r="R62" i="4"/>
  <c r="R66" i="4"/>
  <c r="R70" i="4"/>
  <c r="R74" i="4"/>
  <c r="R27" i="4"/>
  <c r="R29" i="4"/>
  <c r="R33" i="4"/>
  <c r="R37" i="4"/>
  <c r="R41" i="4"/>
  <c r="R45" i="4"/>
  <c r="R49" i="4"/>
  <c r="R53" i="4"/>
  <c r="R57" i="4"/>
  <c r="R61" i="4"/>
  <c r="R65" i="4"/>
  <c r="R69" i="4"/>
  <c r="R73" i="4"/>
  <c r="R77" i="4"/>
  <c r="R32" i="4"/>
  <c r="R40" i="4"/>
  <c r="R48" i="4"/>
  <c r="R56" i="4"/>
  <c r="R64" i="4"/>
  <c r="R72" i="4"/>
  <c r="R39" i="4"/>
  <c r="R55" i="4"/>
  <c r="R71" i="4"/>
  <c r="R36" i="4"/>
  <c r="R68" i="4"/>
  <c r="R28" i="4"/>
  <c r="R35" i="4"/>
  <c r="R43" i="4"/>
  <c r="R51" i="4"/>
  <c r="R59" i="4"/>
  <c r="R67" i="4"/>
  <c r="R75" i="4"/>
  <c r="R25" i="4"/>
  <c r="R31" i="4"/>
  <c r="R47" i="4"/>
  <c r="R63" i="4"/>
  <c r="R24" i="4"/>
  <c r="R44" i="4"/>
  <c r="R52" i="4"/>
  <c r="R60" i="4"/>
  <c r="R76" i="4"/>
  <c r="S129" i="2"/>
  <c r="S125" i="2"/>
  <c r="S121" i="2"/>
  <c r="S117" i="2"/>
  <c r="S113" i="2"/>
  <c r="S109" i="2"/>
  <c r="S105" i="2"/>
  <c r="S101" i="2"/>
  <c r="S39" i="2"/>
  <c r="S50" i="2"/>
  <c r="S35" i="2"/>
  <c r="S38" i="2"/>
  <c r="S97" i="2"/>
  <c r="S64" i="2"/>
  <c r="S86" i="2"/>
  <c r="S83" i="2"/>
  <c r="S95" i="2"/>
  <c r="S72" i="2"/>
  <c r="S81" i="2"/>
  <c r="S91" i="2"/>
  <c r="S90" i="2"/>
  <c r="S77" i="2"/>
  <c r="S74" i="2"/>
  <c r="S71" i="2"/>
  <c r="S28" i="2"/>
  <c r="S63" i="2"/>
  <c r="S57" i="2"/>
  <c r="S130" i="2"/>
  <c r="S126" i="2"/>
  <c r="S122" i="2"/>
  <c r="S118" i="2"/>
  <c r="S114" i="2"/>
  <c r="S110" i="2"/>
  <c r="S106" i="2"/>
  <c r="S102" i="2"/>
  <c r="S98" i="2"/>
  <c r="S43" i="2"/>
  <c r="S26" i="2"/>
  <c r="S48" i="2"/>
  <c r="S61" i="2"/>
  <c r="S88" i="2"/>
  <c r="S87" i="2"/>
  <c r="S84" i="2"/>
  <c r="S73" i="2"/>
  <c r="S93" i="2"/>
  <c r="S65" i="2"/>
  <c r="S79" i="2"/>
  <c r="S68" i="2"/>
  <c r="S36" i="2"/>
  <c r="S75" i="2"/>
  <c r="S27" i="2"/>
  <c r="S62" i="2"/>
  <c r="S30" i="2"/>
  <c r="S45" i="2"/>
  <c r="S66" i="2"/>
  <c r="S59" i="2"/>
  <c r="S78" i="2"/>
  <c r="S80" i="2"/>
  <c r="S94" i="2"/>
  <c r="S69" i="2"/>
  <c r="S40" i="2"/>
  <c r="S33" i="2"/>
  <c r="S44" i="2"/>
  <c r="S103" i="2"/>
  <c r="S111" i="2"/>
  <c r="S119" i="2"/>
  <c r="S127" i="2"/>
  <c r="S24" i="2"/>
  <c r="S41" i="2"/>
  <c r="S32" i="2"/>
  <c r="S89" i="2"/>
  <c r="S56" i="2"/>
  <c r="S60" i="2"/>
  <c r="S85" i="2"/>
  <c r="S67" i="2"/>
  <c r="S34" i="2"/>
  <c r="S52" i="2"/>
  <c r="S104" i="2"/>
  <c r="S112" i="2"/>
  <c r="S120" i="2"/>
  <c r="S128" i="2"/>
  <c r="R30" i="3"/>
  <c r="R74" i="3"/>
  <c r="R70" i="3"/>
  <c r="R66" i="3"/>
  <c r="R62" i="3"/>
  <c r="R58" i="3"/>
  <c r="R54" i="3"/>
  <c r="R50" i="3"/>
  <c r="R46" i="3"/>
  <c r="R42" i="3"/>
  <c r="R39" i="3"/>
  <c r="R37" i="3"/>
  <c r="R25" i="3"/>
  <c r="R28" i="3"/>
  <c r="R26" i="12"/>
  <c r="R76" i="12"/>
  <c r="R72" i="12"/>
  <c r="R68" i="12"/>
  <c r="R64" i="12"/>
  <c r="R60" i="12"/>
  <c r="R56" i="12"/>
  <c r="R52" i="12"/>
  <c r="R48" i="12"/>
  <c r="R28" i="12"/>
  <c r="R25" i="12"/>
  <c r="R30" i="12"/>
  <c r="R27" i="12"/>
  <c r="R38" i="12"/>
  <c r="R77" i="13"/>
  <c r="R73" i="13"/>
  <c r="R69" i="13"/>
  <c r="R65" i="13"/>
  <c r="R61" i="13"/>
  <c r="R57" i="13"/>
  <c r="R53" i="13"/>
  <c r="R49" i="13"/>
  <c r="R45" i="13"/>
  <c r="R41" i="13"/>
  <c r="R37" i="13"/>
  <c r="R30" i="13"/>
  <c r="R31" i="13"/>
  <c r="R29" i="13"/>
  <c r="R24" i="3"/>
  <c r="R75" i="3"/>
  <c r="R71" i="3"/>
  <c r="R67" i="3"/>
  <c r="R63" i="3"/>
  <c r="R59" i="3"/>
  <c r="R55" i="3"/>
  <c r="R51" i="3"/>
  <c r="R47" i="3"/>
  <c r="R43" i="3"/>
  <c r="R29" i="3"/>
  <c r="R31" i="3"/>
  <c r="R27" i="3"/>
  <c r="R77" i="12"/>
  <c r="R73" i="12"/>
  <c r="R69" i="12"/>
  <c r="R65" i="12"/>
  <c r="R61" i="12"/>
  <c r="R57" i="12"/>
  <c r="R53" i="12"/>
  <c r="R49" i="12"/>
  <c r="R45" i="12"/>
  <c r="R39" i="12"/>
  <c r="R40" i="12"/>
  <c r="R42" i="12"/>
  <c r="R41" i="12"/>
  <c r="R74" i="13"/>
  <c r="R70" i="13"/>
  <c r="R66" i="13"/>
  <c r="R62" i="13"/>
  <c r="R58" i="13"/>
  <c r="R54" i="13"/>
  <c r="R50" i="13"/>
  <c r="R46" i="13"/>
  <c r="R42" i="13"/>
  <c r="R38" i="13"/>
  <c r="R26" i="13"/>
  <c r="R28" i="13"/>
  <c r="M2" i="2"/>
  <c r="M31" i="2" s="1"/>
  <c r="P2" i="2"/>
  <c r="P30" i="2" s="1"/>
  <c r="P23" i="13" l="1"/>
  <c r="N23" i="13"/>
  <c r="L23" i="13"/>
  <c r="J23" i="13"/>
  <c r="H23" i="13"/>
  <c r="F23" i="13"/>
  <c r="D23" i="13"/>
  <c r="P22" i="13"/>
  <c r="N22" i="13"/>
  <c r="L22" i="13"/>
  <c r="J22" i="13"/>
  <c r="H22" i="13"/>
  <c r="F22" i="13"/>
  <c r="D22" i="13"/>
  <c r="P21" i="13"/>
  <c r="N21" i="13"/>
  <c r="L21" i="13"/>
  <c r="J21" i="13"/>
  <c r="H21" i="13"/>
  <c r="F21" i="13"/>
  <c r="D21" i="13"/>
  <c r="H2" i="13"/>
  <c r="F2" i="13"/>
  <c r="D2" i="13"/>
  <c r="P23" i="12"/>
  <c r="N23" i="12"/>
  <c r="L23" i="12"/>
  <c r="J23" i="12"/>
  <c r="H23" i="12"/>
  <c r="F23" i="12"/>
  <c r="D23" i="12"/>
  <c r="P22" i="12"/>
  <c r="N22" i="12"/>
  <c r="L22" i="12"/>
  <c r="J22" i="12"/>
  <c r="H22" i="12"/>
  <c r="F22" i="12"/>
  <c r="D22" i="12"/>
  <c r="P21" i="12"/>
  <c r="N21" i="12"/>
  <c r="L21" i="12"/>
  <c r="J21" i="12"/>
  <c r="H21" i="12"/>
  <c r="F21" i="12"/>
  <c r="D21" i="12"/>
  <c r="H2" i="12"/>
  <c r="F2" i="12"/>
  <c r="D2" i="12"/>
  <c r="D22" i="3"/>
  <c r="J3" i="2"/>
  <c r="J9" i="2"/>
  <c r="J32" i="2" s="1"/>
  <c r="J15" i="2"/>
  <c r="J26" i="2" s="1"/>
  <c r="J21" i="2"/>
  <c r="J22" i="2"/>
  <c r="J23" i="2"/>
  <c r="P24" i="13" l="1"/>
  <c r="P27" i="13"/>
  <c r="P31" i="13"/>
  <c r="P29" i="13"/>
  <c r="P32" i="13"/>
  <c r="P30" i="13"/>
  <c r="P33" i="13"/>
  <c r="P28" i="13"/>
  <c r="P38" i="12"/>
  <c r="P27" i="12"/>
  <c r="P30" i="12"/>
  <c r="P25" i="12"/>
  <c r="P28" i="12"/>
  <c r="P48" i="12"/>
  <c r="P52" i="12"/>
  <c r="P56" i="12"/>
  <c r="P60" i="12"/>
  <c r="P64" i="12"/>
  <c r="P68" i="12"/>
  <c r="P72" i="12"/>
  <c r="P76" i="12"/>
  <c r="P26" i="12"/>
  <c r="P35" i="12"/>
  <c r="P36" i="12"/>
  <c r="P43" i="12"/>
  <c r="P44" i="12"/>
  <c r="P24" i="12"/>
  <c r="P47" i="12"/>
  <c r="P51" i="12"/>
  <c r="P55" i="12"/>
  <c r="P59" i="12"/>
  <c r="P63" i="12"/>
  <c r="P67" i="12"/>
  <c r="P71" i="12"/>
  <c r="P75" i="12"/>
  <c r="P29" i="12"/>
  <c r="P37" i="12"/>
  <c r="P46" i="12"/>
  <c r="P54" i="12"/>
  <c r="P62" i="12"/>
  <c r="P70" i="12"/>
  <c r="P53" i="12"/>
  <c r="P69" i="12"/>
  <c r="P31" i="12"/>
  <c r="P42" i="12"/>
  <c r="P39" i="12"/>
  <c r="P49" i="12"/>
  <c r="P57" i="12"/>
  <c r="P65" i="12"/>
  <c r="P73" i="12"/>
  <c r="P41" i="12"/>
  <c r="P40" i="12"/>
  <c r="P45" i="12"/>
  <c r="P61" i="12"/>
  <c r="P77" i="12"/>
  <c r="P32" i="12"/>
  <c r="P66" i="12"/>
  <c r="P58" i="12"/>
  <c r="P34" i="12"/>
  <c r="P74" i="12"/>
  <c r="P33" i="12"/>
  <c r="P50" i="12"/>
  <c r="P37" i="13"/>
  <c r="P41" i="13"/>
  <c r="P45" i="13"/>
  <c r="P49" i="13"/>
  <c r="P53" i="13"/>
  <c r="P57" i="13"/>
  <c r="P61" i="13"/>
  <c r="P65" i="13"/>
  <c r="P69" i="13"/>
  <c r="P73" i="13"/>
  <c r="P77" i="13"/>
  <c r="P34" i="13"/>
  <c r="P36" i="13"/>
  <c r="P40" i="13"/>
  <c r="P44" i="13"/>
  <c r="P48" i="13"/>
  <c r="P52" i="13"/>
  <c r="P56" i="13"/>
  <c r="P60" i="13"/>
  <c r="P64" i="13"/>
  <c r="P68" i="13"/>
  <c r="P72" i="13"/>
  <c r="P76" i="13"/>
  <c r="P39" i="13"/>
  <c r="P47" i="13"/>
  <c r="P55" i="13"/>
  <c r="P63" i="13"/>
  <c r="P71" i="13"/>
  <c r="P54" i="13"/>
  <c r="P70" i="13"/>
  <c r="P26" i="13"/>
  <c r="P42" i="13"/>
  <c r="P50" i="13"/>
  <c r="P58" i="13"/>
  <c r="P66" i="13"/>
  <c r="P74" i="13"/>
  <c r="P38" i="13"/>
  <c r="P46" i="13"/>
  <c r="P62" i="13"/>
  <c r="P43" i="13"/>
  <c r="P75" i="13"/>
  <c r="P67" i="13"/>
  <c r="P51" i="13"/>
  <c r="P35" i="13"/>
  <c r="P25" i="13"/>
  <c r="P59" i="13"/>
  <c r="F77" i="13"/>
  <c r="F73" i="13"/>
  <c r="F69" i="13"/>
  <c r="F65" i="13"/>
  <c r="F61" i="13"/>
  <c r="F57" i="13"/>
  <c r="F53" i="13"/>
  <c r="F49" i="13"/>
  <c r="F45" i="13"/>
  <c r="F41" i="13"/>
  <c r="F37" i="13"/>
  <c r="F30" i="13"/>
  <c r="F31" i="13"/>
  <c r="F27" i="13"/>
  <c r="F70" i="13"/>
  <c r="F62" i="13"/>
  <c r="F54" i="13"/>
  <c r="F46" i="13"/>
  <c r="F38" i="13"/>
  <c r="F28" i="13"/>
  <c r="F75" i="13"/>
  <c r="F67" i="13"/>
  <c r="F59" i="13"/>
  <c r="F51" i="13"/>
  <c r="F43" i="13"/>
  <c r="F35" i="13"/>
  <c r="F25" i="13"/>
  <c r="F76" i="13"/>
  <c r="F72" i="13"/>
  <c r="F68" i="13"/>
  <c r="F64" i="13"/>
  <c r="F60" i="13"/>
  <c r="F56" i="13"/>
  <c r="F52" i="13"/>
  <c r="F48" i="13"/>
  <c r="F44" i="13"/>
  <c r="F40" i="13"/>
  <c r="F36" i="13"/>
  <c r="F34" i="13"/>
  <c r="F32" i="13"/>
  <c r="F24" i="13"/>
  <c r="F74" i="13"/>
  <c r="F66" i="13"/>
  <c r="F58" i="13"/>
  <c r="F50" i="13"/>
  <c r="F42" i="13"/>
  <c r="F26" i="13"/>
  <c r="F29" i="13"/>
  <c r="F71" i="13"/>
  <c r="F63" i="13"/>
  <c r="F55" i="13"/>
  <c r="F47" i="13"/>
  <c r="F39" i="13"/>
  <c r="F33" i="13"/>
  <c r="N77" i="13"/>
  <c r="N73" i="13"/>
  <c r="N69" i="13"/>
  <c r="N65" i="13"/>
  <c r="N61" i="13"/>
  <c r="N57" i="13"/>
  <c r="N53" i="13"/>
  <c r="N49" i="13"/>
  <c r="N45" i="13"/>
  <c r="N41" i="13"/>
  <c r="N37" i="13"/>
  <c r="N30" i="13"/>
  <c r="N31" i="13"/>
  <c r="N27" i="13"/>
  <c r="N75" i="13"/>
  <c r="N67" i="13"/>
  <c r="N59" i="13"/>
  <c r="N51" i="13"/>
  <c r="N43" i="13"/>
  <c r="N35" i="13"/>
  <c r="N25" i="13"/>
  <c r="N76" i="13"/>
  <c r="N72" i="13"/>
  <c r="N68" i="13"/>
  <c r="N64" i="13"/>
  <c r="N60" i="13"/>
  <c r="N56" i="13"/>
  <c r="N52" i="13"/>
  <c r="N48" i="13"/>
  <c r="N44" i="13"/>
  <c r="N40" i="13"/>
  <c r="N36" i="13"/>
  <c r="N34" i="13"/>
  <c r="N32" i="13"/>
  <c r="N24" i="13"/>
  <c r="N74" i="13"/>
  <c r="N70" i="13"/>
  <c r="N66" i="13"/>
  <c r="N62" i="13"/>
  <c r="N58" i="13"/>
  <c r="N54" i="13"/>
  <c r="N50" i="13"/>
  <c r="N46" i="13"/>
  <c r="N42" i="13"/>
  <c r="N38" i="13"/>
  <c r="N26" i="13"/>
  <c r="N28" i="13"/>
  <c r="N29" i="13"/>
  <c r="N71" i="13"/>
  <c r="N63" i="13"/>
  <c r="N55" i="13"/>
  <c r="N47" i="13"/>
  <c r="N39" i="13"/>
  <c r="N33" i="13"/>
  <c r="J77" i="13"/>
  <c r="J73" i="13"/>
  <c r="J69" i="13"/>
  <c r="J65" i="13"/>
  <c r="J61" i="13"/>
  <c r="J57" i="13"/>
  <c r="J53" i="13"/>
  <c r="J49" i="13"/>
  <c r="J45" i="13"/>
  <c r="J41" i="13"/>
  <c r="J37" i="13"/>
  <c r="J30" i="13"/>
  <c r="J31" i="13"/>
  <c r="J27" i="13"/>
  <c r="J71" i="13"/>
  <c r="J63" i="13"/>
  <c r="J55" i="13"/>
  <c r="J47" i="13"/>
  <c r="J39" i="13"/>
  <c r="J33" i="13"/>
  <c r="J76" i="13"/>
  <c r="J72" i="13"/>
  <c r="J68" i="13"/>
  <c r="J64" i="13"/>
  <c r="J60" i="13"/>
  <c r="J56" i="13"/>
  <c r="J52" i="13"/>
  <c r="J48" i="13"/>
  <c r="J44" i="13"/>
  <c r="J40" i="13"/>
  <c r="J36" i="13"/>
  <c r="J34" i="13"/>
  <c r="J32" i="13"/>
  <c r="J24" i="13"/>
  <c r="J74" i="13"/>
  <c r="J70" i="13"/>
  <c r="J66" i="13"/>
  <c r="J62" i="13"/>
  <c r="J58" i="13"/>
  <c r="J54" i="13"/>
  <c r="J50" i="13"/>
  <c r="J46" i="13"/>
  <c r="J42" i="13"/>
  <c r="J38" i="13"/>
  <c r="J26" i="13"/>
  <c r="J28" i="13"/>
  <c r="J29" i="13"/>
  <c r="J75" i="13"/>
  <c r="J67" i="13"/>
  <c r="J59" i="13"/>
  <c r="J51" i="13"/>
  <c r="J43" i="13"/>
  <c r="J35" i="13"/>
  <c r="J25" i="13"/>
  <c r="H75" i="13"/>
  <c r="H71" i="13"/>
  <c r="H67" i="13"/>
  <c r="H63" i="13"/>
  <c r="H59" i="13"/>
  <c r="H55" i="13"/>
  <c r="H51" i="13"/>
  <c r="H47" i="13"/>
  <c r="H43" i="13"/>
  <c r="H39" i="13"/>
  <c r="H35" i="13"/>
  <c r="H33" i="13"/>
  <c r="H25" i="13"/>
  <c r="H76" i="13"/>
  <c r="H60" i="13"/>
  <c r="H52" i="13"/>
  <c r="H44" i="13"/>
  <c r="H36" i="13"/>
  <c r="H32" i="13"/>
  <c r="H77" i="13"/>
  <c r="H69" i="13"/>
  <c r="H61" i="13"/>
  <c r="H53" i="13"/>
  <c r="H45" i="13"/>
  <c r="H37" i="13"/>
  <c r="H31" i="13"/>
  <c r="H74" i="13"/>
  <c r="H70" i="13"/>
  <c r="H66" i="13"/>
  <c r="H62" i="13"/>
  <c r="H58" i="13"/>
  <c r="H54" i="13"/>
  <c r="H50" i="13"/>
  <c r="H46" i="13"/>
  <c r="H42" i="13"/>
  <c r="H38" i="13"/>
  <c r="H26" i="13"/>
  <c r="H28" i="13"/>
  <c r="H29" i="13"/>
  <c r="H72" i="13"/>
  <c r="H68" i="13"/>
  <c r="H64" i="13"/>
  <c r="H56" i="13"/>
  <c r="H48" i="13"/>
  <c r="H40" i="13"/>
  <c r="H34" i="13"/>
  <c r="H24" i="13"/>
  <c r="H73" i="13"/>
  <c r="H65" i="13"/>
  <c r="H57" i="13"/>
  <c r="H49" i="13"/>
  <c r="H41" i="13"/>
  <c r="H30" i="13"/>
  <c r="H27" i="13"/>
  <c r="D25" i="13"/>
  <c r="D33" i="13"/>
  <c r="D35" i="13"/>
  <c r="D39" i="13"/>
  <c r="D43" i="13"/>
  <c r="D47" i="13"/>
  <c r="D51" i="13"/>
  <c r="D55" i="13"/>
  <c r="D59" i="13"/>
  <c r="D63" i="13"/>
  <c r="D67" i="13"/>
  <c r="D71" i="13"/>
  <c r="D75" i="13"/>
  <c r="D24" i="13"/>
  <c r="D29" i="13"/>
  <c r="D26" i="13"/>
  <c r="D42" i="13"/>
  <c r="D50" i="13"/>
  <c r="D58" i="13"/>
  <c r="D70" i="13"/>
  <c r="D31" i="13"/>
  <c r="D30" i="13"/>
  <c r="D41" i="13"/>
  <c r="D49" i="13"/>
  <c r="D61" i="13"/>
  <c r="D65" i="13"/>
  <c r="D73" i="13"/>
  <c r="D32" i="13"/>
  <c r="D34" i="13"/>
  <c r="D36" i="13"/>
  <c r="D40" i="13"/>
  <c r="D44" i="13"/>
  <c r="D48" i="13"/>
  <c r="D52" i="13"/>
  <c r="D56" i="13"/>
  <c r="D60" i="13"/>
  <c r="D64" i="13"/>
  <c r="D68" i="13"/>
  <c r="D72" i="13"/>
  <c r="D76" i="13"/>
  <c r="D28" i="13"/>
  <c r="D38" i="13"/>
  <c r="D46" i="13"/>
  <c r="D54" i="13"/>
  <c r="D62" i="13"/>
  <c r="D66" i="13"/>
  <c r="D74" i="13"/>
  <c r="D27" i="13"/>
  <c r="D37" i="13"/>
  <c r="D45" i="13"/>
  <c r="D53" i="13"/>
  <c r="D57" i="13"/>
  <c r="D69" i="13"/>
  <c r="D77" i="13"/>
  <c r="L75" i="13"/>
  <c r="L71" i="13"/>
  <c r="L67" i="13"/>
  <c r="L63" i="13"/>
  <c r="L59" i="13"/>
  <c r="L55" i="13"/>
  <c r="L51" i="13"/>
  <c r="L47" i="13"/>
  <c r="L43" i="13"/>
  <c r="L39" i="13"/>
  <c r="L35" i="13"/>
  <c r="L33" i="13"/>
  <c r="L25" i="13"/>
  <c r="L73" i="13"/>
  <c r="L65" i="13"/>
  <c r="L57" i="13"/>
  <c r="L49" i="13"/>
  <c r="L41" i="13"/>
  <c r="L30" i="13"/>
  <c r="L27" i="13"/>
  <c r="L74" i="13"/>
  <c r="L70" i="13"/>
  <c r="L66" i="13"/>
  <c r="L62" i="13"/>
  <c r="L58" i="13"/>
  <c r="L54" i="13"/>
  <c r="L50" i="13"/>
  <c r="L46" i="13"/>
  <c r="L42" i="13"/>
  <c r="L38" i="13"/>
  <c r="L26" i="13"/>
  <c r="L28" i="13"/>
  <c r="L29" i="13"/>
  <c r="L76" i="13"/>
  <c r="L72" i="13"/>
  <c r="L68" i="13"/>
  <c r="L64" i="13"/>
  <c r="L60" i="13"/>
  <c r="L56" i="13"/>
  <c r="L52" i="13"/>
  <c r="L48" i="13"/>
  <c r="L44" i="13"/>
  <c r="L40" i="13"/>
  <c r="L36" i="13"/>
  <c r="L34" i="13"/>
  <c r="L32" i="13"/>
  <c r="L24" i="13"/>
  <c r="L77" i="13"/>
  <c r="L69" i="13"/>
  <c r="L61" i="13"/>
  <c r="L53" i="13"/>
  <c r="L45" i="13"/>
  <c r="L37" i="13"/>
  <c r="L31" i="13"/>
  <c r="N75" i="12"/>
  <c r="N71" i="12"/>
  <c r="N67" i="12"/>
  <c r="N63" i="12"/>
  <c r="N59" i="12"/>
  <c r="N55" i="12"/>
  <c r="N51" i="12"/>
  <c r="N47" i="12"/>
  <c r="N24" i="12"/>
  <c r="N44" i="12"/>
  <c r="N43" i="12"/>
  <c r="N36" i="12"/>
  <c r="N38" i="12"/>
  <c r="N77" i="12"/>
  <c r="N69" i="12"/>
  <c r="N61" i="12"/>
  <c r="N53" i="12"/>
  <c r="N45" i="12"/>
  <c r="N40" i="12"/>
  <c r="N29" i="12"/>
  <c r="N70" i="12"/>
  <c r="N62" i="12"/>
  <c r="N54" i="12"/>
  <c r="N46" i="12"/>
  <c r="N37" i="12"/>
  <c r="N35" i="12"/>
  <c r="N76" i="12"/>
  <c r="N72" i="12"/>
  <c r="N68" i="12"/>
  <c r="N64" i="12"/>
  <c r="N60" i="12"/>
  <c r="N56" i="12"/>
  <c r="N52" i="12"/>
  <c r="N48" i="12"/>
  <c r="N28" i="12"/>
  <c r="N25" i="12"/>
  <c r="N30" i="12"/>
  <c r="N27" i="12"/>
  <c r="N41" i="12"/>
  <c r="N26" i="12"/>
  <c r="N73" i="12"/>
  <c r="N65" i="12"/>
  <c r="N57" i="12"/>
  <c r="N49" i="12"/>
  <c r="N39" i="12"/>
  <c r="N42" i="12"/>
  <c r="N31" i="12"/>
  <c r="N74" i="12"/>
  <c r="N66" i="12"/>
  <c r="N58" i="12"/>
  <c r="N50" i="12"/>
  <c r="N34" i="12"/>
  <c r="N32" i="12"/>
  <c r="N33" i="12"/>
  <c r="J75" i="12"/>
  <c r="J71" i="12"/>
  <c r="J67" i="12"/>
  <c r="J63" i="12"/>
  <c r="J59" i="12"/>
  <c r="J55" i="12"/>
  <c r="J51" i="12"/>
  <c r="J47" i="12"/>
  <c r="J24" i="12"/>
  <c r="J44" i="12"/>
  <c r="J43" i="12"/>
  <c r="J36" i="12"/>
  <c r="J38" i="12"/>
  <c r="J73" i="12"/>
  <c r="J65" i="12"/>
  <c r="J57" i="12"/>
  <c r="J49" i="12"/>
  <c r="J39" i="12"/>
  <c r="J42" i="12"/>
  <c r="J31" i="12"/>
  <c r="J74" i="12"/>
  <c r="J66" i="12"/>
  <c r="J58" i="12"/>
  <c r="J50" i="12"/>
  <c r="J34" i="12"/>
  <c r="J32" i="12"/>
  <c r="J33" i="12"/>
  <c r="J76" i="12"/>
  <c r="J72" i="12"/>
  <c r="J68" i="12"/>
  <c r="J64" i="12"/>
  <c r="J60" i="12"/>
  <c r="J56" i="12"/>
  <c r="J52" i="12"/>
  <c r="J48" i="12"/>
  <c r="J28" i="12"/>
  <c r="J25" i="12"/>
  <c r="J30" i="12"/>
  <c r="J27" i="12"/>
  <c r="J41" i="12"/>
  <c r="J26" i="12"/>
  <c r="J77" i="12"/>
  <c r="J69" i="12"/>
  <c r="J61" i="12"/>
  <c r="J53" i="12"/>
  <c r="J45" i="12"/>
  <c r="J40" i="12"/>
  <c r="J29" i="12"/>
  <c r="J70" i="12"/>
  <c r="J62" i="12"/>
  <c r="J54" i="12"/>
  <c r="J46" i="12"/>
  <c r="J37" i="12"/>
  <c r="J35" i="12"/>
  <c r="H77" i="12"/>
  <c r="H73" i="12"/>
  <c r="H69" i="12"/>
  <c r="H65" i="12"/>
  <c r="H61" i="12"/>
  <c r="H57" i="12"/>
  <c r="H53" i="12"/>
  <c r="H49" i="12"/>
  <c r="H45" i="12"/>
  <c r="H39" i="12"/>
  <c r="H40" i="12"/>
  <c r="H42" i="12"/>
  <c r="H41" i="12"/>
  <c r="H26" i="12"/>
  <c r="H71" i="12"/>
  <c r="H63" i="12"/>
  <c r="H55" i="12"/>
  <c r="H47" i="12"/>
  <c r="H44" i="12"/>
  <c r="H72" i="12"/>
  <c r="H64" i="12"/>
  <c r="H56" i="12"/>
  <c r="H48" i="12"/>
  <c r="H25" i="12"/>
  <c r="H27" i="12"/>
  <c r="H74" i="12"/>
  <c r="H70" i="12"/>
  <c r="H66" i="12"/>
  <c r="H62" i="12"/>
  <c r="H58" i="12"/>
  <c r="H54" i="12"/>
  <c r="H50" i="12"/>
  <c r="H46" i="12"/>
  <c r="H34" i="12"/>
  <c r="H32" i="12"/>
  <c r="H29" i="12"/>
  <c r="H31" i="12"/>
  <c r="H75" i="12"/>
  <c r="H67" i="12"/>
  <c r="H59" i="12"/>
  <c r="H51" i="12"/>
  <c r="H24" i="12"/>
  <c r="H43" i="12"/>
  <c r="H33" i="12"/>
  <c r="H76" i="12"/>
  <c r="H68" i="12"/>
  <c r="H60" i="12"/>
  <c r="H52" i="12"/>
  <c r="H28" i="12"/>
  <c r="H30" i="12"/>
  <c r="H38" i="12"/>
  <c r="F74" i="12"/>
  <c r="F70" i="12"/>
  <c r="F66" i="12"/>
  <c r="F62" i="12"/>
  <c r="F58" i="12"/>
  <c r="F54" i="12"/>
  <c r="F50" i="12"/>
  <c r="F46" i="12"/>
  <c r="F34" i="12"/>
  <c r="F37" i="12"/>
  <c r="F32" i="12"/>
  <c r="F35" i="12"/>
  <c r="F33" i="12"/>
  <c r="F76" i="12"/>
  <c r="F68" i="12"/>
  <c r="F60" i="12"/>
  <c r="F52" i="12"/>
  <c r="F28" i="12"/>
  <c r="F30" i="12"/>
  <c r="F41" i="12"/>
  <c r="F77" i="12"/>
  <c r="F69" i="12"/>
  <c r="F61" i="12"/>
  <c r="F53" i="12"/>
  <c r="F45" i="12"/>
  <c r="F40" i="12"/>
  <c r="F29" i="12"/>
  <c r="F75" i="12"/>
  <c r="F71" i="12"/>
  <c r="F67" i="12"/>
  <c r="F63" i="12"/>
  <c r="F59" i="12"/>
  <c r="F55" i="12"/>
  <c r="F51" i="12"/>
  <c r="F47" i="12"/>
  <c r="F24" i="12"/>
  <c r="F44" i="12"/>
  <c r="F43" i="12"/>
  <c r="F36" i="12"/>
  <c r="F38" i="12"/>
  <c r="F72" i="12"/>
  <c r="F64" i="12"/>
  <c r="F56" i="12"/>
  <c r="F48" i="12"/>
  <c r="F25" i="12"/>
  <c r="F27" i="12"/>
  <c r="F26" i="12"/>
  <c r="F73" i="12"/>
  <c r="F65" i="12"/>
  <c r="F57" i="12"/>
  <c r="F49" i="12"/>
  <c r="F39" i="12"/>
  <c r="F42" i="12"/>
  <c r="F31" i="12"/>
  <c r="D33" i="12"/>
  <c r="D35" i="12"/>
  <c r="D32" i="12"/>
  <c r="D37" i="12"/>
  <c r="D34" i="12"/>
  <c r="D46" i="12"/>
  <c r="D50" i="12"/>
  <c r="D54" i="12"/>
  <c r="D58" i="12"/>
  <c r="D62" i="12"/>
  <c r="D66" i="12"/>
  <c r="D70" i="12"/>
  <c r="D74" i="12"/>
  <c r="D26" i="12"/>
  <c r="D41" i="12"/>
  <c r="D30" i="12"/>
  <c r="D28" i="12"/>
  <c r="D52" i="12"/>
  <c r="D60" i="12"/>
  <c r="D68" i="12"/>
  <c r="D76" i="12"/>
  <c r="D38" i="12"/>
  <c r="D43" i="12"/>
  <c r="D24" i="12"/>
  <c r="D51" i="12"/>
  <c r="D59" i="12"/>
  <c r="D67" i="12"/>
  <c r="D75" i="12"/>
  <c r="D31" i="12"/>
  <c r="D29" i="12"/>
  <c r="D42" i="12"/>
  <c r="D40" i="12"/>
  <c r="D39" i="12"/>
  <c r="D45" i="12"/>
  <c r="D49" i="12"/>
  <c r="D53" i="12"/>
  <c r="D57" i="12"/>
  <c r="D61" i="12"/>
  <c r="D65" i="12"/>
  <c r="D69" i="12"/>
  <c r="D73" i="12"/>
  <c r="D77" i="12"/>
  <c r="D27" i="12"/>
  <c r="D25" i="12"/>
  <c r="D48" i="12"/>
  <c r="D56" i="12"/>
  <c r="D64" i="12"/>
  <c r="D72" i="12"/>
  <c r="D36" i="12"/>
  <c r="D44" i="12"/>
  <c r="D47" i="12"/>
  <c r="D55" i="12"/>
  <c r="D63" i="12"/>
  <c r="D71" i="12"/>
  <c r="L77" i="12"/>
  <c r="L73" i="12"/>
  <c r="L69" i="12"/>
  <c r="L65" i="12"/>
  <c r="L61" i="12"/>
  <c r="L57" i="12"/>
  <c r="L53" i="12"/>
  <c r="L49" i="12"/>
  <c r="L45" i="12"/>
  <c r="L39" i="12"/>
  <c r="L40" i="12"/>
  <c r="L42" i="12"/>
  <c r="L29" i="12"/>
  <c r="L31" i="12"/>
  <c r="L75" i="12"/>
  <c r="L67" i="12"/>
  <c r="L59" i="12"/>
  <c r="L51" i="12"/>
  <c r="L24" i="12"/>
  <c r="L43" i="12"/>
  <c r="L38" i="12"/>
  <c r="L76" i="12"/>
  <c r="L68" i="12"/>
  <c r="L60" i="12"/>
  <c r="L52" i="12"/>
  <c r="L28" i="12"/>
  <c r="L30" i="12"/>
  <c r="L41" i="12"/>
  <c r="L74" i="12"/>
  <c r="L70" i="12"/>
  <c r="L66" i="12"/>
  <c r="L62" i="12"/>
  <c r="L58" i="12"/>
  <c r="L54" i="12"/>
  <c r="L50" i="12"/>
  <c r="L46" i="12"/>
  <c r="L34" i="12"/>
  <c r="L37" i="12"/>
  <c r="L32" i="12"/>
  <c r="L35" i="12"/>
  <c r="L33" i="12"/>
  <c r="L71" i="12"/>
  <c r="L63" i="12"/>
  <c r="L55" i="12"/>
  <c r="L47" i="12"/>
  <c r="L44" i="12"/>
  <c r="L36" i="12"/>
  <c r="L72" i="12"/>
  <c r="L64" i="12"/>
  <c r="L56" i="12"/>
  <c r="L48" i="12"/>
  <c r="L25" i="12"/>
  <c r="L27" i="12"/>
  <c r="L26" i="12"/>
  <c r="BF43" i="9"/>
  <c r="BF87" i="9"/>
  <c r="BF91" i="9"/>
  <c r="BF95" i="9"/>
  <c r="BF99" i="9"/>
  <c r="BF103" i="9"/>
  <c r="BF47" i="9"/>
  <c r="BF44" i="9"/>
  <c r="BF90" i="9"/>
  <c r="BF94" i="9"/>
  <c r="BF98" i="9"/>
  <c r="BF102" i="9"/>
  <c r="BF106" i="9"/>
  <c r="BF105" i="9"/>
  <c r="BF101" i="9"/>
  <c r="BF97" i="9"/>
  <c r="BF93" i="9"/>
  <c r="BF89" i="9"/>
  <c r="BF104" i="9"/>
  <c r="BF100" i="9"/>
  <c r="BF96" i="9"/>
  <c r="BF92" i="9"/>
  <c r="BF88" i="9"/>
  <c r="BF54" i="9"/>
  <c r="CS54" i="9" s="1"/>
  <c r="BF35" i="9"/>
  <c r="BF85" i="9"/>
  <c r="BF62" i="9"/>
  <c r="BF79" i="9"/>
  <c r="BF70" i="9"/>
  <c r="BF73" i="9"/>
  <c r="BF61" i="9"/>
  <c r="BF38" i="9"/>
  <c r="BF69" i="9"/>
  <c r="BF68" i="9"/>
  <c r="BF42" i="9"/>
  <c r="BF34" i="9"/>
  <c r="BF76" i="9"/>
  <c r="BF60" i="9"/>
  <c r="BF84" i="9"/>
  <c r="BF71" i="9"/>
  <c r="BF81" i="9"/>
  <c r="BF52" i="9"/>
  <c r="BF80" i="9"/>
  <c r="BF63" i="9"/>
  <c r="BF59" i="9"/>
  <c r="BF64" i="9"/>
  <c r="BF58" i="9"/>
  <c r="BS58" i="9" s="1"/>
  <c r="BF39" i="9"/>
  <c r="BF78" i="9"/>
  <c r="BF36" i="9"/>
  <c r="BF53" i="9"/>
  <c r="BF50" i="9"/>
  <c r="BF75" i="9"/>
  <c r="BF72" i="9"/>
  <c r="BF82" i="9"/>
  <c r="BF48" i="9"/>
  <c r="BF77" i="9"/>
  <c r="BF74" i="9"/>
  <c r="BF83" i="9"/>
  <c r="BF67" i="9"/>
  <c r="BF86" i="9"/>
  <c r="BF65" i="9"/>
  <c r="BF41" i="9"/>
  <c r="J2" i="2"/>
  <c r="J24" i="2" s="1"/>
  <c r="BX105" i="9" l="1"/>
  <c r="BX103" i="9"/>
  <c r="BX106" i="9"/>
  <c r="BX104" i="9"/>
  <c r="BH104" i="9" s="1"/>
  <c r="BX34" i="9"/>
  <c r="BX98" i="9"/>
  <c r="BH98" i="9" s="1"/>
  <c r="BX72" i="9"/>
  <c r="BX80" i="9"/>
  <c r="BX38" i="9"/>
  <c r="BX67" i="9"/>
  <c r="BX75" i="9"/>
  <c r="BX45" i="9"/>
  <c r="BX60" i="9"/>
  <c r="BH60" i="9" s="1"/>
  <c r="BX33" i="9"/>
  <c r="BX35" i="9"/>
  <c r="BX89" i="9"/>
  <c r="BH89" i="9" s="1"/>
  <c r="BX94" i="9"/>
  <c r="BH94" i="9" s="1"/>
  <c r="BX87" i="9"/>
  <c r="BX65" i="9"/>
  <c r="BX83" i="9"/>
  <c r="BX82" i="9"/>
  <c r="BX50" i="9"/>
  <c r="BX39" i="9"/>
  <c r="BX59" i="9"/>
  <c r="BX81" i="9"/>
  <c r="BX28" i="9"/>
  <c r="BH28" i="9" s="1"/>
  <c r="BX68" i="9"/>
  <c r="BX61" i="9"/>
  <c r="BX79" i="9"/>
  <c r="BX54" i="9"/>
  <c r="BH54" i="9" s="1"/>
  <c r="BX100" i="9"/>
  <c r="BH100" i="9" s="1"/>
  <c r="BX93" i="9"/>
  <c r="BH93" i="9" s="1"/>
  <c r="BX90" i="9"/>
  <c r="BH90" i="9" s="1"/>
  <c r="BX99" i="9"/>
  <c r="BH99" i="9" s="1"/>
  <c r="BX43" i="9"/>
  <c r="BX77" i="9"/>
  <c r="BX64" i="9"/>
  <c r="BX84" i="9"/>
  <c r="BX70" i="9"/>
  <c r="BH70" i="9" s="1"/>
  <c r="BX85" i="9"/>
  <c r="BX92" i="9"/>
  <c r="BH92" i="9" s="1"/>
  <c r="BX101" i="9"/>
  <c r="BH101" i="9" s="1"/>
  <c r="BX91" i="9"/>
  <c r="BH91" i="9" s="1"/>
  <c r="BX48" i="9"/>
  <c r="BX78" i="9"/>
  <c r="BX52" i="9"/>
  <c r="BX42" i="9"/>
  <c r="BX37" i="9"/>
  <c r="BX96" i="9"/>
  <c r="BH96" i="9" s="1"/>
  <c r="BX86" i="9"/>
  <c r="BH86" i="9" s="1"/>
  <c r="BX74" i="9"/>
  <c r="BX26" i="9"/>
  <c r="BX53" i="9"/>
  <c r="BX58" i="9"/>
  <c r="BX63" i="9"/>
  <c r="BX76" i="9"/>
  <c r="BH76" i="9" s="1"/>
  <c r="BX69" i="9"/>
  <c r="BX73" i="9"/>
  <c r="BX62" i="9"/>
  <c r="BX88" i="9"/>
  <c r="BH88" i="9" s="1"/>
  <c r="BX97" i="9"/>
  <c r="BH97" i="9" s="1"/>
  <c r="BX102" i="9"/>
  <c r="BH102" i="9" s="1"/>
  <c r="BX95" i="9"/>
  <c r="BH95" i="9" s="1"/>
  <c r="BI36" i="9"/>
  <c r="BX36" i="9"/>
  <c r="BX29" i="9"/>
  <c r="BX32" i="9"/>
  <c r="BX47" i="9"/>
  <c r="BM44" i="9"/>
  <c r="BX44" i="9"/>
  <c r="BO87" i="9"/>
  <c r="BT87" i="9"/>
  <c r="BN43" i="9"/>
  <c r="BM43" i="9"/>
  <c r="CF74" i="9"/>
  <c r="BJ26" i="9"/>
  <c r="BN53" i="9"/>
  <c r="BR58" i="9"/>
  <c r="BQ63" i="9"/>
  <c r="BH63" i="9" s="1"/>
  <c r="BX71" i="9"/>
  <c r="BH71" i="9" s="1"/>
  <c r="BY69" i="9"/>
  <c r="CA73" i="9"/>
  <c r="BJ62" i="9"/>
  <c r="BH62" i="9" s="1"/>
  <c r="BR77" i="9"/>
  <c r="BH77" i="9" s="1"/>
  <c r="BZ72" i="9"/>
  <c r="BS64" i="9"/>
  <c r="CD80" i="9"/>
  <c r="CC84" i="9"/>
  <c r="BN34" i="9"/>
  <c r="BT38" i="9"/>
  <c r="BJ85" i="9"/>
  <c r="BH85" i="9" s="1"/>
  <c r="BI67" i="9"/>
  <c r="BH67" i="9" s="1"/>
  <c r="BV48" i="9"/>
  <c r="BH48" i="9" s="1"/>
  <c r="CB75" i="9"/>
  <c r="CC78" i="9"/>
  <c r="BT52" i="9"/>
  <c r="BH52" i="9" s="1"/>
  <c r="BO42" i="9"/>
  <c r="BH42" i="9" s="1"/>
  <c r="BI33" i="9"/>
  <c r="BK35" i="9"/>
  <c r="BH35" i="9" s="1"/>
  <c r="BX41" i="9"/>
  <c r="BH41" i="9" s="1"/>
  <c r="BN65" i="9"/>
  <c r="BH65" i="9" s="1"/>
  <c r="BW83" i="9"/>
  <c r="BH83" i="9" s="1"/>
  <c r="CG82" i="9"/>
  <c r="BM50" i="9"/>
  <c r="BU39" i="9"/>
  <c r="BH39" i="9" s="1"/>
  <c r="BS59" i="9"/>
  <c r="BH59" i="9" s="1"/>
  <c r="CE81" i="9"/>
  <c r="BW68" i="9"/>
  <c r="BH68" i="9" s="1"/>
  <c r="BT61" i="9"/>
  <c r="BH61" i="9" s="1"/>
  <c r="BM79" i="9"/>
  <c r="BH79" i="9" s="1"/>
  <c r="D3" i="9"/>
  <c r="D24" i="9" s="1"/>
  <c r="F22" i="4"/>
  <c r="H22" i="4"/>
  <c r="D22" i="4"/>
  <c r="D23" i="4"/>
  <c r="F23" i="4"/>
  <c r="H23" i="4"/>
  <c r="F21" i="4"/>
  <c r="H21" i="4"/>
  <c r="D21" i="4"/>
  <c r="F22" i="3"/>
  <c r="H22" i="3"/>
  <c r="D23" i="3"/>
  <c r="F23" i="3"/>
  <c r="H23" i="3"/>
  <c r="F21" i="3"/>
  <c r="H21" i="3"/>
  <c r="D21" i="3"/>
  <c r="D22" i="2"/>
  <c r="G22" i="2"/>
  <c r="G23" i="2"/>
  <c r="G21" i="2"/>
  <c r="D21" i="2"/>
  <c r="H2" i="4"/>
  <c r="F2" i="4"/>
  <c r="D2" i="4"/>
  <c r="D2" i="3"/>
  <c r="G15" i="2"/>
  <c r="G25" i="2" s="1"/>
  <c r="D15" i="2"/>
  <c r="D25" i="2" s="1"/>
  <c r="G9" i="2"/>
  <c r="D9" i="2"/>
  <c r="D33" i="2" s="1"/>
  <c r="G3" i="2"/>
  <c r="G29" i="2" s="1"/>
  <c r="D3" i="2"/>
  <c r="BE23" i="9"/>
  <c r="BD23" i="9"/>
  <c r="BC23" i="9"/>
  <c r="BB23" i="9"/>
  <c r="BA23" i="9"/>
  <c r="P23" i="4"/>
  <c r="N23" i="3"/>
  <c r="L23" i="3"/>
  <c r="J23" i="3"/>
  <c r="BE22" i="9"/>
  <c r="BD22" i="9"/>
  <c r="BC22" i="9"/>
  <c r="BB22" i="9"/>
  <c r="BA22" i="9"/>
  <c r="P22" i="4"/>
  <c r="N22" i="3"/>
  <c r="J22" i="4"/>
  <c r="BE21" i="9"/>
  <c r="BD21" i="9"/>
  <c r="BC21" i="9"/>
  <c r="BB21" i="9"/>
  <c r="BA21" i="9"/>
  <c r="P21" i="3"/>
  <c r="N21" i="3"/>
  <c r="L21" i="4"/>
  <c r="J21" i="4"/>
  <c r="G15" i="9"/>
  <c r="G37" i="9" s="1"/>
  <c r="BF37" i="9" s="1"/>
  <c r="BM37" i="9" s="1"/>
  <c r="BH37" i="9" s="1"/>
  <c r="J15" i="9"/>
  <c r="J28" i="9" s="1"/>
  <c r="BF28" i="9" s="1"/>
  <c r="M15" i="9"/>
  <c r="BF51" i="9" s="1"/>
  <c r="P15" i="9"/>
  <c r="S15" i="9"/>
  <c r="G9" i="9"/>
  <c r="G29" i="9" s="1"/>
  <c r="BF29" i="9" s="1"/>
  <c r="CS29" i="9" s="1"/>
  <c r="J9" i="9"/>
  <c r="M9" i="9"/>
  <c r="P9" i="9"/>
  <c r="S9" i="9"/>
  <c r="M3" i="9"/>
  <c r="P3" i="9"/>
  <c r="S3" i="9"/>
  <c r="D9" i="9"/>
  <c r="D32" i="9" s="1"/>
  <c r="BF32" i="9" s="1"/>
  <c r="BI32" i="9" s="1"/>
  <c r="D15" i="9"/>
  <c r="M46" i="9" l="1"/>
  <c r="M26" i="9"/>
  <c r="BF56" i="9"/>
  <c r="BS56" i="9" s="1"/>
  <c r="P45" i="9"/>
  <c r="BF45" i="9" s="1"/>
  <c r="BW45" i="9" s="1"/>
  <c r="BH45" i="9" s="1"/>
  <c r="P26" i="9"/>
  <c r="BF26" i="9" s="1"/>
  <c r="P33" i="9"/>
  <c r="BF66" i="9"/>
  <c r="M49" i="9"/>
  <c r="BH87" i="9"/>
  <c r="BH50" i="9"/>
  <c r="BH34" i="9"/>
  <c r="BH53" i="9"/>
  <c r="BH44" i="9"/>
  <c r="BH38" i="9"/>
  <c r="BH64" i="9"/>
  <c r="BH58" i="9"/>
  <c r="BH106" i="9"/>
  <c r="BH103" i="9"/>
  <c r="BH105" i="9"/>
  <c r="BH43" i="9"/>
  <c r="BH32" i="9"/>
  <c r="BH36" i="9"/>
  <c r="BH80" i="9"/>
  <c r="BH74" i="9"/>
  <c r="BH75" i="9"/>
  <c r="BH72" i="9"/>
  <c r="BH29" i="9"/>
  <c r="BH73" i="9"/>
  <c r="BH84" i="9"/>
  <c r="BH69" i="9"/>
  <c r="BH78" i="9"/>
  <c r="BH81" i="9"/>
  <c r="BH82" i="9"/>
  <c r="BF24" i="9"/>
  <c r="BF33" i="9"/>
  <c r="BX66" i="9"/>
  <c r="BX51" i="9"/>
  <c r="BX56" i="9"/>
  <c r="BN56" i="9"/>
  <c r="BI66" i="9"/>
  <c r="BH66" i="9" s="1"/>
  <c r="BO51" i="9"/>
  <c r="BH51" i="9" s="1"/>
  <c r="V21" i="4"/>
  <c r="V21" i="13"/>
  <c r="V21" i="12"/>
  <c r="V21" i="3"/>
  <c r="AD21" i="4"/>
  <c r="AD21" i="3"/>
  <c r="AD21" i="12"/>
  <c r="AQ21" i="2"/>
  <c r="AL21" i="4"/>
  <c r="AL21" i="3"/>
  <c r="V22" i="13"/>
  <c r="V22" i="12"/>
  <c r="V22" i="3"/>
  <c r="V22" i="4"/>
  <c r="AD22" i="12"/>
  <c r="AD22" i="3"/>
  <c r="AQ22" i="2"/>
  <c r="AD22" i="4"/>
  <c r="AL22" i="3"/>
  <c r="AL22" i="4"/>
  <c r="P27" i="4"/>
  <c r="P29" i="4"/>
  <c r="P33" i="4"/>
  <c r="P37" i="4"/>
  <c r="P41" i="4"/>
  <c r="P45" i="4"/>
  <c r="P49" i="4"/>
  <c r="P53" i="4"/>
  <c r="P57" i="4"/>
  <c r="P61" i="4"/>
  <c r="P65" i="4"/>
  <c r="P69" i="4"/>
  <c r="P73" i="4"/>
  <c r="P77" i="4"/>
  <c r="P24" i="4"/>
  <c r="P32" i="4"/>
  <c r="P36" i="4"/>
  <c r="P40" i="4"/>
  <c r="P44" i="4"/>
  <c r="P48" i="4"/>
  <c r="P52" i="4"/>
  <c r="P56" i="4"/>
  <c r="P60" i="4"/>
  <c r="P64" i="4"/>
  <c r="P68" i="4"/>
  <c r="P72" i="4"/>
  <c r="P76" i="4"/>
  <c r="P28" i="4"/>
  <c r="P35" i="4"/>
  <c r="P43" i="4"/>
  <c r="P51" i="4"/>
  <c r="P59" i="4"/>
  <c r="P67" i="4"/>
  <c r="P75" i="4"/>
  <c r="P34" i="4"/>
  <c r="P50" i="4"/>
  <c r="P66" i="4"/>
  <c r="P30" i="4"/>
  <c r="P38" i="4"/>
  <c r="P46" i="4"/>
  <c r="P54" i="4"/>
  <c r="P62" i="4"/>
  <c r="P70" i="4"/>
  <c r="P26" i="4"/>
  <c r="P42" i="4"/>
  <c r="P58" i="4"/>
  <c r="P74" i="4"/>
  <c r="P55" i="4"/>
  <c r="P47" i="4"/>
  <c r="P25" i="4"/>
  <c r="P71" i="4"/>
  <c r="P31" i="4"/>
  <c r="P63" i="4"/>
  <c r="P39" i="4"/>
  <c r="AB23" i="3"/>
  <c r="AB23" i="13"/>
  <c r="AB23" i="12"/>
  <c r="AN23" i="2"/>
  <c r="AJ23" i="4"/>
  <c r="AJ23" i="13"/>
  <c r="AJ23" i="12"/>
  <c r="AJ23" i="3"/>
  <c r="AO23" i="4"/>
  <c r="AO23" i="3"/>
  <c r="AN23" i="13"/>
  <c r="AN23" i="12"/>
  <c r="Z21" i="13"/>
  <c r="Z21" i="12"/>
  <c r="Z21" i="3"/>
  <c r="AK21" i="2"/>
  <c r="Z21" i="4"/>
  <c r="AH21" i="13"/>
  <c r="AH21" i="12"/>
  <c r="AH21" i="3"/>
  <c r="AW21" i="2"/>
  <c r="AH21" i="4"/>
  <c r="AM21" i="13"/>
  <c r="AM21" i="12"/>
  <c r="AN21" i="3"/>
  <c r="AN21" i="4"/>
  <c r="Z22" i="4"/>
  <c r="Z22" i="3"/>
  <c r="AK22" i="2"/>
  <c r="Z22" i="13"/>
  <c r="Z22" i="12"/>
  <c r="AH22" i="4"/>
  <c r="AH22" i="13"/>
  <c r="AH22" i="12"/>
  <c r="AH22" i="3"/>
  <c r="AW22" i="2"/>
  <c r="AN22" i="4"/>
  <c r="AN22" i="3"/>
  <c r="AM22" i="13"/>
  <c r="AM22" i="12"/>
  <c r="X23" i="3"/>
  <c r="X23" i="13"/>
  <c r="X23" i="12"/>
  <c r="X23" i="4"/>
  <c r="AF23" i="3"/>
  <c r="AT23" i="2"/>
  <c r="AF23" i="13"/>
  <c r="AF23" i="12"/>
  <c r="AF23" i="4"/>
  <c r="AM23" i="3"/>
  <c r="AL23" i="13"/>
  <c r="AL23" i="12"/>
  <c r="AM23" i="4"/>
  <c r="X21" i="13"/>
  <c r="X21" i="12"/>
  <c r="X21" i="4"/>
  <c r="X21" i="3"/>
  <c r="AF21" i="13"/>
  <c r="AF21" i="12"/>
  <c r="AF21" i="3"/>
  <c r="AT21" i="2"/>
  <c r="AF21" i="4"/>
  <c r="AL21" i="13"/>
  <c r="AL21" i="12"/>
  <c r="AM21" i="4"/>
  <c r="AM21" i="3"/>
  <c r="X22" i="4"/>
  <c r="X22" i="13"/>
  <c r="X22" i="12"/>
  <c r="X22" i="3"/>
  <c r="AF22" i="4"/>
  <c r="AF22" i="3"/>
  <c r="AT22" i="2"/>
  <c r="AF22" i="12"/>
  <c r="AF22" i="13"/>
  <c r="AM22" i="4"/>
  <c r="AL22" i="13"/>
  <c r="AL22" i="12"/>
  <c r="AM22" i="3"/>
  <c r="V23" i="4"/>
  <c r="V23" i="3"/>
  <c r="V23" i="13"/>
  <c r="V23" i="12"/>
  <c r="AD23" i="4"/>
  <c r="AD23" i="3"/>
  <c r="AQ23" i="2"/>
  <c r="AD23" i="12"/>
  <c r="AL23" i="4"/>
  <c r="AL23" i="3"/>
  <c r="AB21" i="3"/>
  <c r="AN21" i="2"/>
  <c r="AB21" i="13"/>
  <c r="AB21" i="12"/>
  <c r="AJ21" i="3"/>
  <c r="AJ21" i="4"/>
  <c r="AJ21" i="13"/>
  <c r="AJ21" i="12"/>
  <c r="AO21" i="3"/>
  <c r="AO21" i="4"/>
  <c r="AN21" i="13"/>
  <c r="AN21" i="12"/>
  <c r="AB22" i="13"/>
  <c r="AB22" i="12"/>
  <c r="AB22" i="3"/>
  <c r="AN22" i="2"/>
  <c r="AJ22" i="13"/>
  <c r="AJ22" i="12"/>
  <c r="AJ22" i="3"/>
  <c r="AJ22" i="4"/>
  <c r="AN22" i="13"/>
  <c r="AN22" i="12"/>
  <c r="AO22" i="3"/>
  <c r="AO22" i="4"/>
  <c r="Z23" i="13"/>
  <c r="Z23" i="12"/>
  <c r="Z23" i="3"/>
  <c r="Z23" i="4"/>
  <c r="AK23" i="2"/>
  <c r="AH23" i="13"/>
  <c r="AH23" i="12"/>
  <c r="AH23" i="4"/>
  <c r="AH25" i="4" s="1"/>
  <c r="AW23" i="2"/>
  <c r="AH23" i="3"/>
  <c r="AM23" i="13"/>
  <c r="AM23" i="12"/>
  <c r="AN23" i="3"/>
  <c r="AN23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75" i="4"/>
  <c r="F67" i="4"/>
  <c r="F59" i="4"/>
  <c r="F51" i="4"/>
  <c r="F43" i="4"/>
  <c r="F35" i="4"/>
  <c r="F28" i="4"/>
  <c r="F76" i="4"/>
  <c r="F68" i="4"/>
  <c r="F60" i="4"/>
  <c r="F52" i="4"/>
  <c r="F44" i="4"/>
  <c r="F32" i="4"/>
  <c r="F25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7" i="4"/>
  <c r="F71" i="4"/>
  <c r="F63" i="4"/>
  <c r="F55" i="4"/>
  <c r="F47" i="4"/>
  <c r="F39" i="4"/>
  <c r="F31" i="4"/>
  <c r="F72" i="4"/>
  <c r="F64" i="4"/>
  <c r="F56" i="4"/>
  <c r="F48" i="4"/>
  <c r="F40" i="4"/>
  <c r="F36" i="4"/>
  <c r="F24" i="4"/>
  <c r="H76" i="4"/>
  <c r="H72" i="4"/>
  <c r="H68" i="4"/>
  <c r="H64" i="4"/>
  <c r="H60" i="4"/>
  <c r="H56" i="4"/>
  <c r="H52" i="4"/>
  <c r="H48" i="4"/>
  <c r="H44" i="4"/>
  <c r="H40" i="4"/>
  <c r="H36" i="4"/>
  <c r="H32" i="4"/>
  <c r="H24" i="4"/>
  <c r="H25" i="4"/>
  <c r="H77" i="4"/>
  <c r="H69" i="4"/>
  <c r="H61" i="4"/>
  <c r="H53" i="4"/>
  <c r="H45" i="4"/>
  <c r="H37" i="4"/>
  <c r="H29" i="4"/>
  <c r="H74" i="4"/>
  <c r="H66" i="4"/>
  <c r="H62" i="4"/>
  <c r="H54" i="4"/>
  <c r="H46" i="4"/>
  <c r="H38" i="4"/>
  <c r="H30" i="4"/>
  <c r="H75" i="4"/>
  <c r="H71" i="4"/>
  <c r="H67" i="4"/>
  <c r="H63" i="4"/>
  <c r="H59" i="4"/>
  <c r="H55" i="4"/>
  <c r="H51" i="4"/>
  <c r="H47" i="4"/>
  <c r="H43" i="4"/>
  <c r="H39" i="4"/>
  <c r="H35" i="4"/>
  <c r="H31" i="4"/>
  <c r="H28" i="4"/>
  <c r="H73" i="4"/>
  <c r="H65" i="4"/>
  <c r="H57" i="4"/>
  <c r="H49" i="4"/>
  <c r="H41" i="4"/>
  <c r="H33" i="4"/>
  <c r="H27" i="4"/>
  <c r="H70" i="4"/>
  <c r="H58" i="4"/>
  <c r="H50" i="4"/>
  <c r="H42" i="4"/>
  <c r="H34" i="4"/>
  <c r="H26" i="4"/>
  <c r="D26" i="4"/>
  <c r="D30" i="4"/>
  <c r="D34" i="4"/>
  <c r="D38" i="4"/>
  <c r="D42" i="4"/>
  <c r="D46" i="4"/>
  <c r="D50" i="4"/>
  <c r="D54" i="4"/>
  <c r="D58" i="4"/>
  <c r="D62" i="4"/>
  <c r="D66" i="4"/>
  <c r="D70" i="4"/>
  <c r="D74" i="4"/>
  <c r="D29" i="4"/>
  <c r="D37" i="4"/>
  <c r="D45" i="4"/>
  <c r="D53" i="4"/>
  <c r="D61" i="4"/>
  <c r="D69" i="4"/>
  <c r="D77" i="4"/>
  <c r="D25" i="4"/>
  <c r="D32" i="4"/>
  <c r="D40" i="4"/>
  <c r="D48" i="4"/>
  <c r="D56" i="4"/>
  <c r="D60" i="4"/>
  <c r="D72" i="4"/>
  <c r="D28" i="4"/>
  <c r="D31" i="4"/>
  <c r="D35" i="4"/>
  <c r="D39" i="4"/>
  <c r="D43" i="4"/>
  <c r="D47" i="4"/>
  <c r="D51" i="4"/>
  <c r="D55" i="4"/>
  <c r="D59" i="4"/>
  <c r="D63" i="4"/>
  <c r="D67" i="4"/>
  <c r="D71" i="4"/>
  <c r="D75" i="4"/>
  <c r="D27" i="4"/>
  <c r="D33" i="4"/>
  <c r="D41" i="4"/>
  <c r="D49" i="4"/>
  <c r="D57" i="4"/>
  <c r="D65" i="4"/>
  <c r="D73" i="4"/>
  <c r="D24" i="4"/>
  <c r="D36" i="4"/>
  <c r="D44" i="4"/>
  <c r="D52" i="4"/>
  <c r="D64" i="4"/>
  <c r="D68" i="4"/>
  <c r="D76" i="4"/>
  <c r="F34" i="3"/>
  <c r="F74" i="3"/>
  <c r="F70" i="3"/>
  <c r="F66" i="3"/>
  <c r="F62" i="3"/>
  <c r="F58" i="3"/>
  <c r="F54" i="3"/>
  <c r="F50" i="3"/>
  <c r="F46" i="3"/>
  <c r="F42" i="3"/>
  <c r="F39" i="3"/>
  <c r="F37" i="3"/>
  <c r="F25" i="3"/>
  <c r="F28" i="3"/>
  <c r="F75" i="3"/>
  <c r="F71" i="3"/>
  <c r="F67" i="3"/>
  <c r="F63" i="3"/>
  <c r="F59" i="3"/>
  <c r="F55" i="3"/>
  <c r="F51" i="3"/>
  <c r="F47" i="3"/>
  <c r="F43" i="3"/>
  <c r="F29" i="3"/>
  <c r="F31" i="3"/>
  <c r="F27" i="3"/>
  <c r="F26" i="3"/>
  <c r="F76" i="3"/>
  <c r="F68" i="3"/>
  <c r="F60" i="3"/>
  <c r="F52" i="3"/>
  <c r="F44" i="3"/>
  <c r="F38" i="3"/>
  <c r="F30" i="3"/>
  <c r="F77" i="3"/>
  <c r="F73" i="3"/>
  <c r="F69" i="3"/>
  <c r="F65" i="3"/>
  <c r="F61" i="3"/>
  <c r="F57" i="3"/>
  <c r="F53" i="3"/>
  <c r="F49" i="3"/>
  <c r="F45" i="3"/>
  <c r="F41" i="3"/>
  <c r="F32" i="3"/>
  <c r="F33" i="3"/>
  <c r="F35" i="3"/>
  <c r="F24" i="3"/>
  <c r="F72" i="3"/>
  <c r="F64" i="3"/>
  <c r="F56" i="3"/>
  <c r="F48" i="3"/>
  <c r="F40" i="3"/>
  <c r="F36" i="3"/>
  <c r="N75" i="3"/>
  <c r="N71" i="3"/>
  <c r="N67" i="3"/>
  <c r="N63" i="3"/>
  <c r="N59" i="3"/>
  <c r="N55" i="3"/>
  <c r="N51" i="3"/>
  <c r="N47" i="3"/>
  <c r="N43" i="3"/>
  <c r="N29" i="3"/>
  <c r="N31" i="3"/>
  <c r="N27" i="3"/>
  <c r="N30" i="3"/>
  <c r="N76" i="3"/>
  <c r="N72" i="3"/>
  <c r="N68" i="3"/>
  <c r="N64" i="3"/>
  <c r="N60" i="3"/>
  <c r="N56" i="3"/>
  <c r="N52" i="3"/>
  <c r="N48" i="3"/>
  <c r="N44" i="3"/>
  <c r="N40" i="3"/>
  <c r="N38" i="3"/>
  <c r="N36" i="3"/>
  <c r="N34" i="3"/>
  <c r="N24" i="3"/>
  <c r="N73" i="3"/>
  <c r="N65" i="3"/>
  <c r="N57" i="3"/>
  <c r="N49" i="3"/>
  <c r="N41" i="3"/>
  <c r="N33" i="3"/>
  <c r="N28" i="3"/>
  <c r="N74" i="3"/>
  <c r="N70" i="3"/>
  <c r="N66" i="3"/>
  <c r="N62" i="3"/>
  <c r="N58" i="3"/>
  <c r="N54" i="3"/>
  <c r="N50" i="3"/>
  <c r="N46" i="3"/>
  <c r="N42" i="3"/>
  <c r="N39" i="3"/>
  <c r="N37" i="3"/>
  <c r="N25" i="3"/>
  <c r="N26" i="3"/>
  <c r="N77" i="3"/>
  <c r="N69" i="3"/>
  <c r="N61" i="3"/>
  <c r="N53" i="3"/>
  <c r="N45" i="3"/>
  <c r="N32" i="3"/>
  <c r="N35" i="3"/>
  <c r="D75" i="3"/>
  <c r="D71" i="3"/>
  <c r="D67" i="3"/>
  <c r="D63" i="3"/>
  <c r="D59" i="3"/>
  <c r="D55" i="3"/>
  <c r="D51" i="3"/>
  <c r="D47" i="3"/>
  <c r="D43" i="3"/>
  <c r="D29" i="3"/>
  <c r="D31" i="3"/>
  <c r="D27" i="3"/>
  <c r="D30" i="3"/>
  <c r="D76" i="3"/>
  <c r="D72" i="3"/>
  <c r="D68" i="3"/>
  <c r="D64" i="3"/>
  <c r="D60" i="3"/>
  <c r="D56" i="3"/>
  <c r="D52" i="3"/>
  <c r="D48" i="3"/>
  <c r="D44" i="3"/>
  <c r="D40" i="3"/>
  <c r="D38" i="3"/>
  <c r="D36" i="3"/>
  <c r="D34" i="3"/>
  <c r="D24" i="3"/>
  <c r="D69" i="3"/>
  <c r="D61" i="3"/>
  <c r="D53" i="3"/>
  <c r="D45" i="3"/>
  <c r="D32" i="3"/>
  <c r="D35" i="3"/>
  <c r="D74" i="3"/>
  <c r="D70" i="3"/>
  <c r="D66" i="3"/>
  <c r="D62" i="3"/>
  <c r="D58" i="3"/>
  <c r="D54" i="3"/>
  <c r="D50" i="3"/>
  <c r="D46" i="3"/>
  <c r="D42" i="3"/>
  <c r="D39" i="3"/>
  <c r="D37" i="3"/>
  <c r="D25" i="3"/>
  <c r="D26" i="3"/>
  <c r="D77" i="3"/>
  <c r="D73" i="3"/>
  <c r="D65" i="3"/>
  <c r="D57" i="3"/>
  <c r="D49" i="3"/>
  <c r="D41" i="3"/>
  <c r="D33" i="3"/>
  <c r="D28" i="3"/>
  <c r="L77" i="3"/>
  <c r="L73" i="3"/>
  <c r="L69" i="3"/>
  <c r="L65" i="3"/>
  <c r="L61" i="3"/>
  <c r="L57" i="3"/>
  <c r="L53" i="3"/>
  <c r="L49" i="3"/>
  <c r="L45" i="3"/>
  <c r="L41" i="3"/>
  <c r="L32" i="3"/>
  <c r="L33" i="3"/>
  <c r="L35" i="3"/>
  <c r="L28" i="3"/>
  <c r="L74" i="3"/>
  <c r="L70" i="3"/>
  <c r="L66" i="3"/>
  <c r="L62" i="3"/>
  <c r="L58" i="3"/>
  <c r="L54" i="3"/>
  <c r="L50" i="3"/>
  <c r="L46" i="3"/>
  <c r="L42" i="3"/>
  <c r="L39" i="3"/>
  <c r="L37" i="3"/>
  <c r="L25" i="3"/>
  <c r="L26" i="3"/>
  <c r="L71" i="3"/>
  <c r="L63" i="3"/>
  <c r="L55" i="3"/>
  <c r="L47" i="3"/>
  <c r="L29" i="3"/>
  <c r="L27" i="3"/>
  <c r="L76" i="3"/>
  <c r="L72" i="3"/>
  <c r="L68" i="3"/>
  <c r="L64" i="3"/>
  <c r="L60" i="3"/>
  <c r="L56" i="3"/>
  <c r="L52" i="3"/>
  <c r="L48" i="3"/>
  <c r="L44" i="3"/>
  <c r="L40" i="3"/>
  <c r="L38" i="3"/>
  <c r="L36" i="3"/>
  <c r="L34" i="3"/>
  <c r="L24" i="3"/>
  <c r="L75" i="3"/>
  <c r="L67" i="3"/>
  <c r="L59" i="3"/>
  <c r="L51" i="3"/>
  <c r="L43" i="3"/>
  <c r="L31" i="3"/>
  <c r="L30" i="3"/>
  <c r="J75" i="3"/>
  <c r="J71" i="3"/>
  <c r="J67" i="3"/>
  <c r="J63" i="3"/>
  <c r="J59" i="3"/>
  <c r="J55" i="3"/>
  <c r="J51" i="3"/>
  <c r="J47" i="3"/>
  <c r="J43" i="3"/>
  <c r="J29" i="3"/>
  <c r="J31" i="3"/>
  <c r="J27" i="3"/>
  <c r="J30" i="3"/>
  <c r="J76" i="3"/>
  <c r="J72" i="3"/>
  <c r="J68" i="3"/>
  <c r="J64" i="3"/>
  <c r="J60" i="3"/>
  <c r="J56" i="3"/>
  <c r="J52" i="3"/>
  <c r="J48" i="3"/>
  <c r="J44" i="3"/>
  <c r="J40" i="3"/>
  <c r="J38" i="3"/>
  <c r="J36" i="3"/>
  <c r="J34" i="3"/>
  <c r="J24" i="3"/>
  <c r="J77" i="3"/>
  <c r="J69" i="3"/>
  <c r="J61" i="3"/>
  <c r="J53" i="3"/>
  <c r="J45" i="3"/>
  <c r="J32" i="3"/>
  <c r="J35" i="3"/>
  <c r="J74" i="3"/>
  <c r="J70" i="3"/>
  <c r="J66" i="3"/>
  <c r="J62" i="3"/>
  <c r="J58" i="3"/>
  <c r="J54" i="3"/>
  <c r="J50" i="3"/>
  <c r="J46" i="3"/>
  <c r="J42" i="3"/>
  <c r="J39" i="3"/>
  <c r="J37" i="3"/>
  <c r="J25" i="3"/>
  <c r="J26" i="3"/>
  <c r="J73" i="3"/>
  <c r="J65" i="3"/>
  <c r="J57" i="3"/>
  <c r="J49" i="3"/>
  <c r="J41" i="3"/>
  <c r="J33" i="3"/>
  <c r="J28" i="3"/>
  <c r="H77" i="3"/>
  <c r="H73" i="3"/>
  <c r="H69" i="3"/>
  <c r="H65" i="3"/>
  <c r="H61" i="3"/>
  <c r="H57" i="3"/>
  <c r="H53" i="3"/>
  <c r="H49" i="3"/>
  <c r="H45" i="3"/>
  <c r="H41" i="3"/>
  <c r="H32" i="3"/>
  <c r="H33" i="3"/>
  <c r="H35" i="3"/>
  <c r="H28" i="3"/>
  <c r="H74" i="3"/>
  <c r="H70" i="3"/>
  <c r="H66" i="3"/>
  <c r="H62" i="3"/>
  <c r="H58" i="3"/>
  <c r="H54" i="3"/>
  <c r="H50" i="3"/>
  <c r="H46" i="3"/>
  <c r="H42" i="3"/>
  <c r="H39" i="3"/>
  <c r="H37" i="3"/>
  <c r="H25" i="3"/>
  <c r="H26" i="3"/>
  <c r="H75" i="3"/>
  <c r="H67" i="3"/>
  <c r="H59" i="3"/>
  <c r="H51" i="3"/>
  <c r="H43" i="3"/>
  <c r="H31" i="3"/>
  <c r="H30" i="3"/>
  <c r="H76" i="3"/>
  <c r="H72" i="3"/>
  <c r="H68" i="3"/>
  <c r="H64" i="3"/>
  <c r="H60" i="3"/>
  <c r="H56" i="3"/>
  <c r="H52" i="3"/>
  <c r="H48" i="3"/>
  <c r="H44" i="3"/>
  <c r="H40" i="3"/>
  <c r="H38" i="3"/>
  <c r="H36" i="3"/>
  <c r="H34" i="3"/>
  <c r="H24" i="3"/>
  <c r="H71" i="3"/>
  <c r="H63" i="3"/>
  <c r="H55" i="3"/>
  <c r="H47" i="3"/>
  <c r="H29" i="3"/>
  <c r="H27" i="3"/>
  <c r="J2" i="9"/>
  <c r="J30" i="9" s="1"/>
  <c r="BF40" i="9"/>
  <c r="BF55" i="9"/>
  <c r="CG55" i="9" s="1"/>
  <c r="G2" i="9"/>
  <c r="S2" i="9"/>
  <c r="J22" i="3"/>
  <c r="L22" i="4"/>
  <c r="L21" i="3"/>
  <c r="N21" i="4"/>
  <c r="P22" i="3"/>
  <c r="L23" i="4"/>
  <c r="P23" i="3"/>
  <c r="N22" i="4"/>
  <c r="L22" i="3"/>
  <c r="P21" i="4"/>
  <c r="N23" i="4"/>
  <c r="J21" i="3"/>
  <c r="J23" i="4"/>
  <c r="D2" i="9"/>
  <c r="D25" i="9" s="1"/>
  <c r="G2" i="2"/>
  <c r="G27" i="2" s="1"/>
  <c r="D2" i="2"/>
  <c r="D24" i="2" s="1"/>
  <c r="M2" i="9"/>
  <c r="P2" i="9"/>
  <c r="D17" i="1"/>
  <c r="D18" i="1"/>
  <c r="D19" i="1"/>
  <c r="D20" i="1"/>
  <c r="D21" i="1"/>
  <c r="D22" i="1"/>
  <c r="D23" i="1"/>
  <c r="D24" i="1"/>
  <c r="D25" i="1"/>
  <c r="D26" i="1"/>
  <c r="D27" i="1"/>
  <c r="D10" i="1"/>
  <c r="D11" i="1"/>
  <c r="D12" i="1"/>
  <c r="AE12" i="1" s="1"/>
  <c r="D13" i="1"/>
  <c r="D14" i="1"/>
  <c r="D15" i="1"/>
  <c r="D16" i="1"/>
  <c r="D9" i="1"/>
  <c r="AE10" i="1"/>
  <c r="I13" i="1"/>
  <c r="J13" i="1" s="1"/>
  <c r="I14" i="1"/>
  <c r="I15" i="1"/>
  <c r="I16" i="1"/>
  <c r="J16" i="1" s="1"/>
  <c r="I17" i="1"/>
  <c r="I18" i="1"/>
  <c r="I19" i="1"/>
  <c r="I20" i="1"/>
  <c r="I21" i="1"/>
  <c r="I22" i="1"/>
  <c r="I23" i="1"/>
  <c r="I24" i="1"/>
  <c r="I25" i="1"/>
  <c r="I26" i="1"/>
  <c r="I27" i="1"/>
  <c r="I10" i="1"/>
  <c r="I11" i="1"/>
  <c r="I12" i="1"/>
  <c r="I9" i="1"/>
  <c r="L9" i="1"/>
  <c r="J2" i="1"/>
  <c r="L11" i="1"/>
  <c r="AE11" i="1" s="1"/>
  <c r="L2" i="1"/>
  <c r="AE98" i="1"/>
  <c r="AE97" i="1"/>
  <c r="AE96" i="1"/>
  <c r="AE95" i="1"/>
  <c r="AE94" i="1"/>
  <c r="AE93" i="1"/>
  <c r="AE92" i="1"/>
  <c r="AE91" i="1"/>
  <c r="AE90" i="1"/>
  <c r="AE89" i="1"/>
  <c r="AE30" i="1"/>
  <c r="AE88" i="1"/>
  <c r="AE65" i="1"/>
  <c r="AE64" i="1"/>
  <c r="AE63" i="1"/>
  <c r="AE69" i="1"/>
  <c r="AE27" i="1"/>
  <c r="AE31" i="1"/>
  <c r="AE32" i="1"/>
  <c r="AE41" i="1"/>
  <c r="AE47" i="1"/>
  <c r="AE48" i="1"/>
  <c r="AE49" i="1"/>
  <c r="AE33" i="1"/>
  <c r="AE34" i="1"/>
  <c r="AE50" i="1"/>
  <c r="AE28" i="1"/>
  <c r="AE51" i="1"/>
  <c r="AE23" i="1"/>
  <c r="AE70" i="1"/>
  <c r="AE66" i="1"/>
  <c r="AE67" i="1"/>
  <c r="AE71" i="1"/>
  <c r="AE72" i="1"/>
  <c r="AE68" i="1"/>
  <c r="AE73" i="1"/>
  <c r="AE42" i="1"/>
  <c r="AE25" i="1"/>
  <c r="AE74" i="1"/>
  <c r="AE75" i="1"/>
  <c r="AE43" i="1"/>
  <c r="AE76" i="1"/>
  <c r="AE77" i="1"/>
  <c r="AE35" i="1"/>
  <c r="AE52" i="1"/>
  <c r="AE53" i="1"/>
  <c r="AE54" i="1"/>
  <c r="AE36" i="1"/>
  <c r="AE55" i="1"/>
  <c r="AE19" i="1"/>
  <c r="AE78" i="1"/>
  <c r="AE56" i="1"/>
  <c r="AE57" i="1"/>
  <c r="AE79" i="1"/>
  <c r="AE80" i="1"/>
  <c r="AE58" i="1"/>
  <c r="AE24" i="1"/>
  <c r="AE81" i="1"/>
  <c r="AE82" i="1"/>
  <c r="AE83" i="1"/>
  <c r="AE84" i="1"/>
  <c r="AE26" i="1"/>
  <c r="AE37" i="1"/>
  <c r="AE40" i="1"/>
  <c r="AE59" i="1"/>
  <c r="AE29" i="1"/>
  <c r="AE44" i="1"/>
  <c r="AE22" i="1"/>
  <c r="AE21" i="1"/>
  <c r="AE20" i="1"/>
  <c r="AE45" i="1"/>
  <c r="AE85" i="1"/>
  <c r="AE60" i="1"/>
  <c r="AE86" i="1"/>
  <c r="AE38" i="1"/>
  <c r="AE87" i="1"/>
  <c r="AE61" i="1"/>
  <c r="AE46" i="1"/>
  <c r="AE62" i="1"/>
  <c r="AE39" i="1"/>
  <c r="BF57" i="9" l="1"/>
  <c r="P27" i="9"/>
  <c r="BF27" i="9" s="1"/>
  <c r="BF49" i="9"/>
  <c r="M31" i="9"/>
  <c r="BF31" i="9" s="1"/>
  <c r="BH56" i="9"/>
  <c r="CH27" i="9"/>
  <c r="CU49" i="9"/>
  <c r="BT26" i="9"/>
  <c r="BH26" i="9" s="1"/>
  <c r="BR33" i="9"/>
  <c r="BH33" i="9" s="1"/>
  <c r="BX49" i="9"/>
  <c r="BX55" i="9"/>
  <c r="BH55" i="9" s="1"/>
  <c r="BX40" i="9"/>
  <c r="BH40" i="9" s="1"/>
  <c r="BX27" i="9"/>
  <c r="BX24" i="9"/>
  <c r="BX57" i="9"/>
  <c r="BF25" i="9"/>
  <c r="BF30" i="9"/>
  <c r="BL27" i="9"/>
  <c r="BM57" i="9"/>
  <c r="BH57" i="9" s="1"/>
  <c r="BP49" i="9"/>
  <c r="BI24" i="9"/>
  <c r="BH24" i="9" s="1"/>
  <c r="AH31" i="12"/>
  <c r="AH36" i="12"/>
  <c r="AH39" i="12"/>
  <c r="AH43" i="12"/>
  <c r="AH28" i="12"/>
  <c r="AH48" i="12"/>
  <c r="AH52" i="12"/>
  <c r="AH56" i="12"/>
  <c r="AH60" i="12"/>
  <c r="AH64" i="12"/>
  <c r="AH68" i="12"/>
  <c r="AH72" i="12"/>
  <c r="AH76" i="12"/>
  <c r="AH26" i="12"/>
  <c r="AH27" i="12"/>
  <c r="AH32" i="12"/>
  <c r="AH40" i="12"/>
  <c r="AH44" i="12"/>
  <c r="AH45" i="12"/>
  <c r="AH49" i="12"/>
  <c r="AH53" i="12"/>
  <c r="AH57" i="12"/>
  <c r="AH61" i="12"/>
  <c r="AH65" i="12"/>
  <c r="AH69" i="12"/>
  <c r="AH73" i="12"/>
  <c r="AH77" i="12"/>
  <c r="AH30" i="12"/>
  <c r="AH33" i="12"/>
  <c r="AH37" i="12"/>
  <c r="AH41" i="12"/>
  <c r="AH34" i="12"/>
  <c r="AH46" i="12"/>
  <c r="AH50" i="12"/>
  <c r="AH54" i="12"/>
  <c r="AH58" i="12"/>
  <c r="AH62" i="12"/>
  <c r="AH66" i="12"/>
  <c r="AH70" i="12"/>
  <c r="AH74" i="12"/>
  <c r="AH29" i="12"/>
  <c r="AH35" i="12"/>
  <c r="AH47" i="12"/>
  <c r="AH63" i="12"/>
  <c r="AH55" i="12"/>
  <c r="AH25" i="12"/>
  <c r="AH24" i="12"/>
  <c r="AH59" i="12"/>
  <c r="AH75" i="12"/>
  <c r="AH38" i="12"/>
  <c r="AH51" i="12"/>
  <c r="AH67" i="12"/>
  <c r="AH42" i="12"/>
  <c r="AH71" i="12"/>
  <c r="AH25" i="3"/>
  <c r="AH26" i="3"/>
  <c r="AH36" i="3"/>
  <c r="AH39" i="3"/>
  <c r="AH42" i="3"/>
  <c r="AH46" i="3"/>
  <c r="AH50" i="3"/>
  <c r="AH54" i="3"/>
  <c r="AH58" i="3"/>
  <c r="AH62" i="3"/>
  <c r="AH66" i="3"/>
  <c r="AH70" i="3"/>
  <c r="AH74" i="3"/>
  <c r="AH24" i="3"/>
  <c r="AH27" i="3"/>
  <c r="AH33" i="3"/>
  <c r="AH37" i="3"/>
  <c r="AH29" i="3"/>
  <c r="AH43" i="3"/>
  <c r="AH47" i="3"/>
  <c r="AH51" i="3"/>
  <c r="AH55" i="3"/>
  <c r="AH59" i="3"/>
  <c r="AH63" i="3"/>
  <c r="AH67" i="3"/>
  <c r="AH71" i="3"/>
  <c r="AH75" i="3"/>
  <c r="AH31" i="3"/>
  <c r="AH34" i="3"/>
  <c r="AH38" i="3"/>
  <c r="AH40" i="3"/>
  <c r="AH44" i="3"/>
  <c r="AH48" i="3"/>
  <c r="AH52" i="3"/>
  <c r="AH56" i="3"/>
  <c r="AH60" i="3"/>
  <c r="AH64" i="3"/>
  <c r="AH68" i="3"/>
  <c r="AH72" i="3"/>
  <c r="AH76" i="3"/>
  <c r="AH30" i="3"/>
  <c r="AH41" i="3"/>
  <c r="AH57" i="3"/>
  <c r="AH73" i="3"/>
  <c r="AH35" i="3"/>
  <c r="AH65" i="3"/>
  <c r="AH32" i="3"/>
  <c r="AH53" i="3"/>
  <c r="AH69" i="3"/>
  <c r="AH28" i="3"/>
  <c r="AH45" i="3"/>
  <c r="AH61" i="3"/>
  <c r="AH77" i="3"/>
  <c r="AH49" i="3"/>
  <c r="AH28" i="13"/>
  <c r="AH32" i="13"/>
  <c r="AH26" i="13"/>
  <c r="AH38" i="13"/>
  <c r="AH42" i="13"/>
  <c r="AH46" i="13"/>
  <c r="AH50" i="13"/>
  <c r="AH54" i="13"/>
  <c r="AH58" i="13"/>
  <c r="AH62" i="13"/>
  <c r="AH66" i="13"/>
  <c r="AH70" i="13"/>
  <c r="AH74" i="13"/>
  <c r="AH25" i="13"/>
  <c r="AH31" i="13"/>
  <c r="AH37" i="13"/>
  <c r="AH45" i="13"/>
  <c r="AH57" i="13"/>
  <c r="AH69" i="13"/>
  <c r="AH29" i="13"/>
  <c r="AH33" i="13"/>
  <c r="AH35" i="13"/>
  <c r="AH39" i="13"/>
  <c r="AH43" i="13"/>
  <c r="AH47" i="13"/>
  <c r="AH51" i="13"/>
  <c r="AH55" i="13"/>
  <c r="AH59" i="13"/>
  <c r="AH63" i="13"/>
  <c r="AH67" i="13"/>
  <c r="AH71" i="13"/>
  <c r="AH75" i="13"/>
  <c r="AH24" i="13"/>
  <c r="AH30" i="13"/>
  <c r="AH49" i="13"/>
  <c r="AH61" i="13"/>
  <c r="AH27" i="13"/>
  <c r="AH34" i="13"/>
  <c r="AH36" i="13"/>
  <c r="AH40" i="13"/>
  <c r="AH44" i="13"/>
  <c r="AH48" i="13"/>
  <c r="AH52" i="13"/>
  <c r="AH56" i="13"/>
  <c r="AH60" i="13"/>
  <c r="AH64" i="13"/>
  <c r="AH68" i="13"/>
  <c r="AH72" i="13"/>
  <c r="AH76" i="13"/>
  <c r="AH41" i="13"/>
  <c r="AH53" i="13"/>
  <c r="AH65" i="13"/>
  <c r="AH77" i="13"/>
  <c r="AH73" i="13"/>
  <c r="AD27" i="12"/>
  <c r="AD32" i="12"/>
  <c r="AD42" i="12"/>
  <c r="AD25" i="12"/>
  <c r="AD28" i="12"/>
  <c r="AD48" i="12"/>
  <c r="AD52" i="12"/>
  <c r="AD56" i="12"/>
  <c r="AD60" i="12"/>
  <c r="AD64" i="12"/>
  <c r="AD68" i="12"/>
  <c r="AD72" i="12"/>
  <c r="AD76" i="12"/>
  <c r="AD26" i="12"/>
  <c r="AD33" i="12"/>
  <c r="AD38" i="12"/>
  <c r="AD43" i="12"/>
  <c r="AD39" i="12"/>
  <c r="AD45" i="12"/>
  <c r="AD49" i="12"/>
  <c r="AD53" i="12"/>
  <c r="AD57" i="12"/>
  <c r="AD61" i="12"/>
  <c r="AD65" i="12"/>
  <c r="AD69" i="12"/>
  <c r="AD73" i="12"/>
  <c r="AD77" i="12"/>
  <c r="AD30" i="12"/>
  <c r="AD40" i="12"/>
  <c r="AD34" i="12"/>
  <c r="AD50" i="12"/>
  <c r="AD58" i="12"/>
  <c r="AD66" i="12"/>
  <c r="AD74" i="12"/>
  <c r="AD31" i="12"/>
  <c r="AD41" i="12"/>
  <c r="AD24" i="12"/>
  <c r="AD51" i="12"/>
  <c r="AD59" i="12"/>
  <c r="AD67" i="12"/>
  <c r="AD75" i="12"/>
  <c r="AD35" i="12"/>
  <c r="AD37" i="12"/>
  <c r="AD46" i="12"/>
  <c r="AD54" i="12"/>
  <c r="AD62" i="12"/>
  <c r="AD70" i="12"/>
  <c r="AD36" i="12"/>
  <c r="AD44" i="12"/>
  <c r="AD47" i="12"/>
  <c r="AD55" i="12"/>
  <c r="AD63" i="12"/>
  <c r="AD71" i="12"/>
  <c r="AD29" i="12"/>
  <c r="AF28" i="13"/>
  <c r="AF32" i="13"/>
  <c r="AF26" i="13"/>
  <c r="AF38" i="13"/>
  <c r="AF42" i="13"/>
  <c r="AF46" i="13"/>
  <c r="AF50" i="13"/>
  <c r="AF54" i="13"/>
  <c r="AF58" i="13"/>
  <c r="AF62" i="13"/>
  <c r="AF66" i="13"/>
  <c r="AF70" i="13"/>
  <c r="AF74" i="13"/>
  <c r="AF29" i="13"/>
  <c r="AF33" i="13"/>
  <c r="AF35" i="13"/>
  <c r="AF39" i="13"/>
  <c r="AF43" i="13"/>
  <c r="AF47" i="13"/>
  <c r="AF51" i="13"/>
  <c r="AF55" i="13"/>
  <c r="AF59" i="13"/>
  <c r="AF63" i="13"/>
  <c r="AF67" i="13"/>
  <c r="AF71" i="13"/>
  <c r="AF75" i="13"/>
  <c r="AF27" i="13"/>
  <c r="AF36" i="13"/>
  <c r="AF44" i="13"/>
  <c r="AF52" i="13"/>
  <c r="AF60" i="13"/>
  <c r="AF68" i="13"/>
  <c r="AF76" i="13"/>
  <c r="AF31" i="13"/>
  <c r="AF37" i="13"/>
  <c r="AF45" i="13"/>
  <c r="AF53" i="13"/>
  <c r="AF61" i="13"/>
  <c r="AF69" i="13"/>
  <c r="AF77" i="13"/>
  <c r="AF25" i="13"/>
  <c r="AF34" i="13"/>
  <c r="AF40" i="13"/>
  <c r="AF48" i="13"/>
  <c r="AF56" i="13"/>
  <c r="AF64" i="13"/>
  <c r="AF72" i="13"/>
  <c r="AF30" i="13"/>
  <c r="AF65" i="13"/>
  <c r="AF41" i="13"/>
  <c r="AF73" i="13"/>
  <c r="AF49" i="13"/>
  <c r="AF24" i="13"/>
  <c r="AF57" i="13"/>
  <c r="AB31" i="12"/>
  <c r="AB36" i="12"/>
  <c r="AB41" i="12"/>
  <c r="AB44" i="12"/>
  <c r="AB24" i="12"/>
  <c r="AB47" i="12"/>
  <c r="AB51" i="12"/>
  <c r="AB55" i="12"/>
  <c r="AB59" i="12"/>
  <c r="AB63" i="12"/>
  <c r="AB67" i="12"/>
  <c r="AB71" i="12"/>
  <c r="AB75" i="12"/>
  <c r="AB27" i="12"/>
  <c r="AB32" i="12"/>
  <c r="AB42" i="12"/>
  <c r="AB25" i="12"/>
  <c r="AB28" i="12"/>
  <c r="AB48" i="12"/>
  <c r="AB52" i="12"/>
  <c r="AB56" i="12"/>
  <c r="AB60" i="12"/>
  <c r="AB64" i="12"/>
  <c r="AB68" i="12"/>
  <c r="AB72" i="12"/>
  <c r="AB76" i="12"/>
  <c r="AB26" i="12"/>
  <c r="AB33" i="12"/>
  <c r="AB38" i="12"/>
  <c r="AB43" i="12"/>
  <c r="AB39" i="12"/>
  <c r="AB45" i="12"/>
  <c r="AB49" i="12"/>
  <c r="AB53" i="12"/>
  <c r="AB57" i="12"/>
  <c r="AB61" i="12"/>
  <c r="AB65" i="12"/>
  <c r="AB69" i="12"/>
  <c r="AB73" i="12"/>
  <c r="AB77" i="12"/>
  <c r="AB40" i="12"/>
  <c r="AB50" i="12"/>
  <c r="AB66" i="12"/>
  <c r="AB37" i="12"/>
  <c r="AB54" i="12"/>
  <c r="AB70" i="12"/>
  <c r="AB30" i="12"/>
  <c r="AB34" i="12"/>
  <c r="AB58" i="12"/>
  <c r="AB74" i="12"/>
  <c r="AB35" i="12"/>
  <c r="AB46" i="12"/>
  <c r="AB62" i="12"/>
  <c r="AB29" i="12"/>
  <c r="AD28" i="3"/>
  <c r="AD27" i="3"/>
  <c r="AD31" i="3"/>
  <c r="AD29" i="3"/>
  <c r="AD43" i="3"/>
  <c r="AD47" i="3"/>
  <c r="AD51" i="3"/>
  <c r="AD55" i="3"/>
  <c r="AD59" i="3"/>
  <c r="AD63" i="3"/>
  <c r="AD67" i="3"/>
  <c r="AD71" i="3"/>
  <c r="AD75" i="3"/>
  <c r="AD26" i="3"/>
  <c r="AD36" i="3"/>
  <c r="AD38" i="3"/>
  <c r="AD40" i="3"/>
  <c r="AD44" i="3"/>
  <c r="AD48" i="3"/>
  <c r="AD52" i="3"/>
  <c r="AD56" i="3"/>
  <c r="AD60" i="3"/>
  <c r="AD64" i="3"/>
  <c r="AD68" i="3"/>
  <c r="AD72" i="3"/>
  <c r="AD76" i="3"/>
  <c r="AD30" i="3"/>
  <c r="AD34" i="3"/>
  <c r="AD33" i="3"/>
  <c r="AD32" i="3"/>
  <c r="AD41" i="3"/>
  <c r="AD45" i="3"/>
  <c r="AD49" i="3"/>
  <c r="AD53" i="3"/>
  <c r="AD57" i="3"/>
  <c r="AD61" i="3"/>
  <c r="AD65" i="3"/>
  <c r="AD69" i="3"/>
  <c r="AD73" i="3"/>
  <c r="AD77" i="3"/>
  <c r="AD39" i="3"/>
  <c r="AD54" i="3"/>
  <c r="AD70" i="3"/>
  <c r="AD25" i="3"/>
  <c r="AD42" i="3"/>
  <c r="AD58" i="3"/>
  <c r="AD74" i="3"/>
  <c r="AD46" i="3"/>
  <c r="AD24" i="3"/>
  <c r="AD50" i="3"/>
  <c r="AD35" i="3"/>
  <c r="AD62" i="3"/>
  <c r="AD37" i="3"/>
  <c r="AD66" i="3"/>
  <c r="AF38" i="3"/>
  <c r="AF26" i="3"/>
  <c r="AF36" i="3"/>
  <c r="AF32" i="3"/>
  <c r="AF41" i="3"/>
  <c r="AF45" i="3"/>
  <c r="AF49" i="3"/>
  <c r="AF53" i="3"/>
  <c r="AF57" i="3"/>
  <c r="AF61" i="3"/>
  <c r="AF65" i="3"/>
  <c r="AF69" i="3"/>
  <c r="AF73" i="3"/>
  <c r="AF77" i="3"/>
  <c r="AF30" i="3"/>
  <c r="AF34" i="3"/>
  <c r="AF33" i="3"/>
  <c r="AF39" i="3"/>
  <c r="AF42" i="3"/>
  <c r="AF46" i="3"/>
  <c r="AF50" i="3"/>
  <c r="AF54" i="3"/>
  <c r="AF58" i="3"/>
  <c r="AF62" i="3"/>
  <c r="AF66" i="3"/>
  <c r="AF70" i="3"/>
  <c r="AF74" i="3"/>
  <c r="AF24" i="3"/>
  <c r="AF25" i="3"/>
  <c r="AF35" i="3"/>
  <c r="AF37" i="3"/>
  <c r="AF29" i="3"/>
  <c r="AF43" i="3"/>
  <c r="AF47" i="3"/>
  <c r="AF51" i="3"/>
  <c r="AF55" i="3"/>
  <c r="AF59" i="3"/>
  <c r="AF63" i="3"/>
  <c r="AF67" i="3"/>
  <c r="AF71" i="3"/>
  <c r="AF75" i="3"/>
  <c r="AF28" i="3"/>
  <c r="AF44" i="3"/>
  <c r="AF60" i="3"/>
  <c r="AF76" i="3"/>
  <c r="AF27" i="3"/>
  <c r="AF48" i="3"/>
  <c r="AF64" i="3"/>
  <c r="AF31" i="3"/>
  <c r="AF68" i="3"/>
  <c r="AF40" i="3"/>
  <c r="AF72" i="3"/>
  <c r="AF52" i="3"/>
  <c r="AF56" i="3"/>
  <c r="AB27" i="13"/>
  <c r="AB34" i="13"/>
  <c r="AB36" i="13"/>
  <c r="AB40" i="13"/>
  <c r="AB44" i="13"/>
  <c r="AB48" i="13"/>
  <c r="AB52" i="13"/>
  <c r="AB56" i="13"/>
  <c r="AB60" i="13"/>
  <c r="AB64" i="13"/>
  <c r="AB68" i="13"/>
  <c r="AB72" i="13"/>
  <c r="AB24" i="13"/>
  <c r="AB31" i="13"/>
  <c r="AB30" i="13"/>
  <c r="AB37" i="13"/>
  <c r="AB41" i="13"/>
  <c r="AB45" i="13"/>
  <c r="AB49" i="13"/>
  <c r="AB53" i="13"/>
  <c r="AB57" i="13"/>
  <c r="AB61" i="13"/>
  <c r="AB65" i="13"/>
  <c r="AB69" i="13"/>
  <c r="AB73" i="13"/>
  <c r="AB28" i="13"/>
  <c r="AB26" i="13"/>
  <c r="AB42" i="13"/>
  <c r="AB50" i="13"/>
  <c r="AB58" i="13"/>
  <c r="AB66" i="13"/>
  <c r="AB74" i="13"/>
  <c r="AB29" i="13"/>
  <c r="AB35" i="13"/>
  <c r="AB43" i="13"/>
  <c r="AB51" i="13"/>
  <c r="AB59" i="13"/>
  <c r="AB67" i="13"/>
  <c r="AB75" i="13"/>
  <c r="AB32" i="13"/>
  <c r="AB38" i="13"/>
  <c r="AB46" i="13"/>
  <c r="AB54" i="13"/>
  <c r="AB62" i="13"/>
  <c r="AB70" i="13"/>
  <c r="AB76" i="13"/>
  <c r="AB55" i="13"/>
  <c r="AB25" i="13"/>
  <c r="AB33" i="13"/>
  <c r="AB63" i="13"/>
  <c r="AB39" i="13"/>
  <c r="AB71" i="13"/>
  <c r="AB47" i="13"/>
  <c r="AB77" i="13"/>
  <c r="AF26" i="12"/>
  <c r="AF33" i="12"/>
  <c r="AF38" i="12"/>
  <c r="AF43" i="12"/>
  <c r="AF39" i="12"/>
  <c r="AF45" i="12"/>
  <c r="AF49" i="12"/>
  <c r="AF53" i="12"/>
  <c r="AF57" i="12"/>
  <c r="AF61" i="12"/>
  <c r="AF65" i="12"/>
  <c r="AF69" i="12"/>
  <c r="AF73" i="12"/>
  <c r="AF77" i="12"/>
  <c r="AF30" i="12"/>
  <c r="AF35" i="12"/>
  <c r="AF40" i="12"/>
  <c r="AF37" i="12"/>
  <c r="AF34" i="12"/>
  <c r="AF46" i="12"/>
  <c r="AF50" i="12"/>
  <c r="AF54" i="12"/>
  <c r="AF58" i="12"/>
  <c r="AF62" i="12"/>
  <c r="AF66" i="12"/>
  <c r="AF70" i="12"/>
  <c r="AF74" i="12"/>
  <c r="AF31" i="12"/>
  <c r="AF36" i="12"/>
  <c r="AF41" i="12"/>
  <c r="AF44" i="12"/>
  <c r="AF24" i="12"/>
  <c r="AF47" i="12"/>
  <c r="AF51" i="12"/>
  <c r="AF55" i="12"/>
  <c r="AF59" i="12"/>
  <c r="AF63" i="12"/>
  <c r="AF67" i="12"/>
  <c r="AF71" i="12"/>
  <c r="AF75" i="12"/>
  <c r="AF27" i="12"/>
  <c r="AF28" i="12"/>
  <c r="AF60" i="12"/>
  <c r="AF76" i="12"/>
  <c r="AF32" i="12"/>
  <c r="AF48" i="12"/>
  <c r="AF64" i="12"/>
  <c r="AF42" i="12"/>
  <c r="AF52" i="12"/>
  <c r="AF68" i="12"/>
  <c r="AF29" i="12"/>
  <c r="AF25" i="12"/>
  <c r="AF56" i="12"/>
  <c r="AF72" i="12"/>
  <c r="AB30" i="3"/>
  <c r="AB34" i="3"/>
  <c r="AB33" i="3"/>
  <c r="AB32" i="3"/>
  <c r="AB41" i="3"/>
  <c r="AB45" i="3"/>
  <c r="AB49" i="3"/>
  <c r="AB53" i="3"/>
  <c r="AB57" i="3"/>
  <c r="AB61" i="3"/>
  <c r="AB65" i="3"/>
  <c r="AB69" i="3"/>
  <c r="AB73" i="3"/>
  <c r="AB77" i="3"/>
  <c r="AB25" i="3"/>
  <c r="AB35" i="3"/>
  <c r="AB37" i="3"/>
  <c r="AB39" i="3"/>
  <c r="AB42" i="3"/>
  <c r="AB46" i="3"/>
  <c r="AB50" i="3"/>
  <c r="AB54" i="3"/>
  <c r="AB58" i="3"/>
  <c r="AB62" i="3"/>
  <c r="AB66" i="3"/>
  <c r="AB70" i="3"/>
  <c r="AB74" i="3"/>
  <c r="AB24" i="3"/>
  <c r="AB28" i="3"/>
  <c r="AB27" i="3"/>
  <c r="AB31" i="3"/>
  <c r="AB29" i="3"/>
  <c r="AB43" i="3"/>
  <c r="AB47" i="3"/>
  <c r="AB51" i="3"/>
  <c r="AB55" i="3"/>
  <c r="AB59" i="3"/>
  <c r="AB63" i="3"/>
  <c r="AB67" i="3"/>
  <c r="AB71" i="3"/>
  <c r="AB75" i="3"/>
  <c r="AB26" i="3"/>
  <c r="AB44" i="3"/>
  <c r="AB60" i="3"/>
  <c r="AB76" i="3"/>
  <c r="AB36" i="3"/>
  <c r="AB48" i="3"/>
  <c r="AB64" i="3"/>
  <c r="AB38" i="3"/>
  <c r="AB52" i="3"/>
  <c r="AB68" i="3"/>
  <c r="AB40" i="3"/>
  <c r="AB56" i="3"/>
  <c r="AB72" i="3"/>
  <c r="AF26" i="4"/>
  <c r="AD26" i="4" s="1"/>
  <c r="AF29" i="4"/>
  <c r="AD29" i="4" s="1"/>
  <c r="AF33" i="4"/>
  <c r="AD33" i="4" s="1"/>
  <c r="AF37" i="4"/>
  <c r="AD37" i="4" s="1"/>
  <c r="AF41" i="4"/>
  <c r="AD41" i="4" s="1"/>
  <c r="AF45" i="4"/>
  <c r="AD45" i="4" s="1"/>
  <c r="AF49" i="4"/>
  <c r="AD49" i="4" s="1"/>
  <c r="AF53" i="4"/>
  <c r="AD53" i="4" s="1"/>
  <c r="AF57" i="4"/>
  <c r="AD57" i="4" s="1"/>
  <c r="AF61" i="4"/>
  <c r="AD61" i="4" s="1"/>
  <c r="AF65" i="4"/>
  <c r="AD65" i="4" s="1"/>
  <c r="AF69" i="4"/>
  <c r="AD69" i="4" s="1"/>
  <c r="AF73" i="4"/>
  <c r="AD73" i="4" s="1"/>
  <c r="AF77" i="4"/>
  <c r="AD77" i="4" s="1"/>
  <c r="AF27" i="4"/>
  <c r="AD27" i="4" s="1"/>
  <c r="AF30" i="4"/>
  <c r="AD30" i="4" s="1"/>
  <c r="AF34" i="4"/>
  <c r="AD34" i="4" s="1"/>
  <c r="AF38" i="4"/>
  <c r="AD38" i="4" s="1"/>
  <c r="AF42" i="4"/>
  <c r="AD42" i="4" s="1"/>
  <c r="AF46" i="4"/>
  <c r="AD46" i="4" s="1"/>
  <c r="AF50" i="4"/>
  <c r="AD50" i="4" s="1"/>
  <c r="AF54" i="4"/>
  <c r="AD54" i="4" s="1"/>
  <c r="AF58" i="4"/>
  <c r="AD58" i="4" s="1"/>
  <c r="AF62" i="4"/>
  <c r="AD62" i="4" s="1"/>
  <c r="AF66" i="4"/>
  <c r="AD66" i="4" s="1"/>
  <c r="AF70" i="4"/>
  <c r="AD70" i="4" s="1"/>
  <c r="AF74" i="4"/>
  <c r="AD74" i="4" s="1"/>
  <c r="AF24" i="4"/>
  <c r="AD24" i="4" s="1"/>
  <c r="AF36" i="4"/>
  <c r="AD36" i="4" s="1"/>
  <c r="AF48" i="4"/>
  <c r="AD48" i="4" s="1"/>
  <c r="AF56" i="4"/>
  <c r="AD56" i="4" s="1"/>
  <c r="AF64" i="4"/>
  <c r="AD64" i="4" s="1"/>
  <c r="AF68" i="4"/>
  <c r="AD68" i="4" s="1"/>
  <c r="AF28" i="4"/>
  <c r="AD28" i="4" s="1"/>
  <c r="AF31" i="4"/>
  <c r="AD31" i="4" s="1"/>
  <c r="AF35" i="4"/>
  <c r="AD35" i="4" s="1"/>
  <c r="AF39" i="4"/>
  <c r="AD39" i="4" s="1"/>
  <c r="AF43" i="4"/>
  <c r="AD43" i="4" s="1"/>
  <c r="AF47" i="4"/>
  <c r="AD47" i="4" s="1"/>
  <c r="AF51" i="4"/>
  <c r="AD51" i="4" s="1"/>
  <c r="AF55" i="4"/>
  <c r="AD55" i="4" s="1"/>
  <c r="AF59" i="4"/>
  <c r="AD59" i="4" s="1"/>
  <c r="AF63" i="4"/>
  <c r="AD63" i="4" s="1"/>
  <c r="AF67" i="4"/>
  <c r="AD67" i="4" s="1"/>
  <c r="AF71" i="4"/>
  <c r="AD71" i="4" s="1"/>
  <c r="AF75" i="4"/>
  <c r="AD75" i="4" s="1"/>
  <c r="AF25" i="4"/>
  <c r="AD25" i="4" s="1"/>
  <c r="AF32" i="4"/>
  <c r="AD32" i="4" s="1"/>
  <c r="AF40" i="4"/>
  <c r="AD40" i="4" s="1"/>
  <c r="AF44" i="4"/>
  <c r="AD44" i="4" s="1"/>
  <c r="AF52" i="4"/>
  <c r="AD52" i="4" s="1"/>
  <c r="AF60" i="4"/>
  <c r="AD60" i="4" s="1"/>
  <c r="AF72" i="4"/>
  <c r="AD72" i="4" s="1"/>
  <c r="AF76" i="4"/>
  <c r="AD76" i="4" s="1"/>
  <c r="Z24" i="4"/>
  <c r="Z32" i="4"/>
  <c r="Z36" i="4"/>
  <c r="Z40" i="4"/>
  <c r="Z44" i="4"/>
  <c r="Z48" i="4"/>
  <c r="Z52" i="4"/>
  <c r="Z56" i="4"/>
  <c r="Z60" i="4"/>
  <c r="Z64" i="4"/>
  <c r="Z68" i="4"/>
  <c r="Z72" i="4"/>
  <c r="Z76" i="4"/>
  <c r="Z27" i="4"/>
  <c r="Z29" i="4"/>
  <c r="Z33" i="4"/>
  <c r="Z37" i="4"/>
  <c r="Z41" i="4"/>
  <c r="Z45" i="4"/>
  <c r="Z49" i="4"/>
  <c r="Z53" i="4"/>
  <c r="Z57" i="4"/>
  <c r="Z61" i="4"/>
  <c r="Z65" i="4"/>
  <c r="Z69" i="4"/>
  <c r="Z73" i="4"/>
  <c r="Z77" i="4"/>
  <c r="Z26" i="4"/>
  <c r="Z30" i="4"/>
  <c r="Z34" i="4"/>
  <c r="Z38" i="4"/>
  <c r="Z42" i="4"/>
  <c r="Z46" i="4"/>
  <c r="Z50" i="4"/>
  <c r="Z54" i="4"/>
  <c r="Z58" i="4"/>
  <c r="Z62" i="4"/>
  <c r="Z66" i="4"/>
  <c r="Z70" i="4"/>
  <c r="Z74" i="4"/>
  <c r="Z25" i="4"/>
  <c r="Z28" i="4"/>
  <c r="Z31" i="4"/>
  <c r="Z35" i="4"/>
  <c r="Z39" i="4"/>
  <c r="Z43" i="4"/>
  <c r="Z47" i="4"/>
  <c r="Z51" i="4"/>
  <c r="Z55" i="4"/>
  <c r="Z59" i="4"/>
  <c r="Z63" i="4"/>
  <c r="Z67" i="4"/>
  <c r="Z71" i="4"/>
  <c r="Z75" i="4"/>
  <c r="Z25" i="3"/>
  <c r="Z35" i="3"/>
  <c r="Z37" i="3"/>
  <c r="Z39" i="3"/>
  <c r="Z42" i="3"/>
  <c r="Z46" i="3"/>
  <c r="Z50" i="3"/>
  <c r="Z54" i="3"/>
  <c r="Z58" i="3"/>
  <c r="Z62" i="3"/>
  <c r="Z66" i="3"/>
  <c r="Z70" i="3"/>
  <c r="Z74" i="3"/>
  <c r="Z24" i="3"/>
  <c r="Z28" i="3"/>
  <c r="Z27" i="3"/>
  <c r="Z31" i="3"/>
  <c r="Z29" i="3"/>
  <c r="Z43" i="3"/>
  <c r="Z47" i="3"/>
  <c r="Z51" i="3"/>
  <c r="Z55" i="3"/>
  <c r="Z59" i="3"/>
  <c r="Z63" i="3"/>
  <c r="Z67" i="3"/>
  <c r="Z71" i="3"/>
  <c r="Z75" i="3"/>
  <c r="Z26" i="3"/>
  <c r="Z36" i="3"/>
  <c r="Z38" i="3"/>
  <c r="Z40" i="3"/>
  <c r="Z44" i="3"/>
  <c r="Z48" i="3"/>
  <c r="Z52" i="3"/>
  <c r="Z56" i="3"/>
  <c r="Z60" i="3"/>
  <c r="Z64" i="3"/>
  <c r="Z68" i="3"/>
  <c r="Z72" i="3"/>
  <c r="Z76" i="3"/>
  <c r="Z30" i="3"/>
  <c r="Z34" i="3"/>
  <c r="Z33" i="3"/>
  <c r="Z32" i="3"/>
  <c r="Z41" i="3"/>
  <c r="Z45" i="3"/>
  <c r="Z49" i="3"/>
  <c r="Z53" i="3"/>
  <c r="Z57" i="3"/>
  <c r="Z61" i="3"/>
  <c r="Z65" i="3"/>
  <c r="Z69" i="3"/>
  <c r="Z73" i="3"/>
  <c r="Z77" i="3"/>
  <c r="Z24" i="13"/>
  <c r="Z28" i="13"/>
  <c r="Z30" i="13"/>
  <c r="Z37" i="13"/>
  <c r="Z41" i="13"/>
  <c r="Z45" i="13"/>
  <c r="Z49" i="13"/>
  <c r="Z53" i="13"/>
  <c r="Z57" i="13"/>
  <c r="Z61" i="13"/>
  <c r="Z65" i="13"/>
  <c r="Z69" i="13"/>
  <c r="Z73" i="13"/>
  <c r="Z77" i="13"/>
  <c r="Z29" i="13"/>
  <c r="Z32" i="13"/>
  <c r="Z26" i="13"/>
  <c r="Z38" i="13"/>
  <c r="Z42" i="13"/>
  <c r="Z46" i="13"/>
  <c r="Z50" i="13"/>
  <c r="Z54" i="13"/>
  <c r="Z58" i="13"/>
  <c r="Z62" i="13"/>
  <c r="Z66" i="13"/>
  <c r="Z70" i="13"/>
  <c r="Z74" i="13"/>
  <c r="Z25" i="13"/>
  <c r="Z27" i="13"/>
  <c r="Z33" i="13"/>
  <c r="Z35" i="13"/>
  <c r="Z39" i="13"/>
  <c r="Z43" i="13"/>
  <c r="Z47" i="13"/>
  <c r="Z51" i="13"/>
  <c r="Z55" i="13"/>
  <c r="Z59" i="13"/>
  <c r="Z63" i="13"/>
  <c r="Z67" i="13"/>
  <c r="Z71" i="13"/>
  <c r="Z75" i="13"/>
  <c r="Z31" i="13"/>
  <c r="Z34" i="13"/>
  <c r="Z36" i="13"/>
  <c r="Z40" i="13"/>
  <c r="Z44" i="13"/>
  <c r="Z48" i="13"/>
  <c r="Z52" i="13"/>
  <c r="Z56" i="13"/>
  <c r="Z60" i="13"/>
  <c r="Z64" i="13"/>
  <c r="Z68" i="13"/>
  <c r="Z72" i="13"/>
  <c r="Z76" i="13"/>
  <c r="Z26" i="12"/>
  <c r="Z35" i="12"/>
  <c r="Z30" i="12"/>
  <c r="Z40" i="12"/>
  <c r="Z39" i="12"/>
  <c r="Z45" i="12"/>
  <c r="Z49" i="12"/>
  <c r="Z53" i="12"/>
  <c r="Z57" i="12"/>
  <c r="Z61" i="12"/>
  <c r="Z65" i="12"/>
  <c r="Z69" i="12"/>
  <c r="Z73" i="12"/>
  <c r="Z77" i="12"/>
  <c r="Z31" i="12"/>
  <c r="Z36" i="12"/>
  <c r="Z41" i="12"/>
  <c r="Z37" i="12"/>
  <c r="Z34" i="12"/>
  <c r="Z46" i="12"/>
  <c r="Z50" i="12"/>
  <c r="Z54" i="12"/>
  <c r="Z58" i="12"/>
  <c r="Z62" i="12"/>
  <c r="Z66" i="12"/>
  <c r="Z70" i="12"/>
  <c r="Z74" i="12"/>
  <c r="Z29" i="12"/>
  <c r="Z27" i="12"/>
  <c r="Z32" i="12"/>
  <c r="Z42" i="12"/>
  <c r="Z44" i="12"/>
  <c r="Z24" i="12"/>
  <c r="Z47" i="12"/>
  <c r="Z51" i="12"/>
  <c r="Z55" i="12"/>
  <c r="Z59" i="12"/>
  <c r="Z63" i="12"/>
  <c r="Z67" i="12"/>
  <c r="Z71" i="12"/>
  <c r="Z75" i="12"/>
  <c r="Z33" i="12"/>
  <c r="Z38" i="12"/>
  <c r="Z43" i="12"/>
  <c r="Z25" i="12"/>
  <c r="Z28" i="12"/>
  <c r="Z48" i="12"/>
  <c r="Z52" i="12"/>
  <c r="Z56" i="12"/>
  <c r="Z60" i="12"/>
  <c r="Z64" i="12"/>
  <c r="Z68" i="12"/>
  <c r="Z72" i="12"/>
  <c r="Z76" i="12"/>
  <c r="V28" i="4"/>
  <c r="V31" i="4"/>
  <c r="V35" i="4"/>
  <c r="V39" i="4"/>
  <c r="V43" i="4"/>
  <c r="V47" i="4"/>
  <c r="V51" i="4"/>
  <c r="V55" i="4"/>
  <c r="V59" i="4"/>
  <c r="V63" i="4"/>
  <c r="V67" i="4"/>
  <c r="V71" i="4"/>
  <c r="V75" i="4"/>
  <c r="V25" i="4"/>
  <c r="V24" i="4"/>
  <c r="V32" i="4"/>
  <c r="V36" i="4"/>
  <c r="V40" i="4"/>
  <c r="V44" i="4"/>
  <c r="V48" i="4"/>
  <c r="V52" i="4"/>
  <c r="V56" i="4"/>
  <c r="V60" i="4"/>
  <c r="V64" i="4"/>
  <c r="V68" i="4"/>
  <c r="V72" i="4"/>
  <c r="V76" i="4"/>
  <c r="V27" i="4"/>
  <c r="V33" i="4"/>
  <c r="V41" i="4"/>
  <c r="V49" i="4"/>
  <c r="V57" i="4"/>
  <c r="V65" i="4"/>
  <c r="V73" i="4"/>
  <c r="V26" i="4"/>
  <c r="V34" i="4"/>
  <c r="V42" i="4"/>
  <c r="V50" i="4"/>
  <c r="V58" i="4"/>
  <c r="V66" i="4"/>
  <c r="V74" i="4"/>
  <c r="V29" i="4"/>
  <c r="V37" i="4"/>
  <c r="V45" i="4"/>
  <c r="V53" i="4"/>
  <c r="V61" i="4"/>
  <c r="V69" i="4"/>
  <c r="V77" i="4"/>
  <c r="V30" i="4"/>
  <c r="V38" i="4"/>
  <c r="V46" i="4"/>
  <c r="V54" i="4"/>
  <c r="V62" i="4"/>
  <c r="V70" i="4"/>
  <c r="X27" i="4"/>
  <c r="X29" i="4"/>
  <c r="X33" i="4"/>
  <c r="X37" i="4"/>
  <c r="X26" i="4"/>
  <c r="X30" i="4"/>
  <c r="X34" i="4"/>
  <c r="X38" i="4"/>
  <c r="X32" i="4"/>
  <c r="X40" i="4"/>
  <c r="X44" i="4"/>
  <c r="X48" i="4"/>
  <c r="X52" i="4"/>
  <c r="X56" i="4"/>
  <c r="X60" i="4"/>
  <c r="X64" i="4"/>
  <c r="X68" i="4"/>
  <c r="X72" i="4"/>
  <c r="X76" i="4"/>
  <c r="X28" i="4"/>
  <c r="X35" i="4"/>
  <c r="X41" i="4"/>
  <c r="X45" i="4"/>
  <c r="X49" i="4"/>
  <c r="X53" i="4"/>
  <c r="X57" i="4"/>
  <c r="X61" i="4"/>
  <c r="X65" i="4"/>
  <c r="X69" i="4"/>
  <c r="X73" i="4"/>
  <c r="X77" i="4"/>
  <c r="X36" i="4"/>
  <c r="X46" i="4"/>
  <c r="X54" i="4"/>
  <c r="X62" i="4"/>
  <c r="X70" i="4"/>
  <c r="X39" i="4"/>
  <c r="X47" i="4"/>
  <c r="X55" i="4"/>
  <c r="X63" i="4"/>
  <c r="X71" i="4"/>
  <c r="X24" i="4"/>
  <c r="X42" i="4"/>
  <c r="X50" i="4"/>
  <c r="X58" i="4"/>
  <c r="X66" i="4"/>
  <c r="X74" i="4"/>
  <c r="X31" i="4"/>
  <c r="X43" i="4"/>
  <c r="X51" i="4"/>
  <c r="X59" i="4"/>
  <c r="X67" i="4"/>
  <c r="X75" i="4"/>
  <c r="X25" i="4"/>
  <c r="V35" i="12"/>
  <c r="V29" i="12"/>
  <c r="V30" i="12"/>
  <c r="V25" i="12"/>
  <c r="V28" i="12"/>
  <c r="V48" i="12"/>
  <c r="V52" i="12"/>
  <c r="V56" i="12"/>
  <c r="V60" i="12"/>
  <c r="V64" i="12"/>
  <c r="V68" i="12"/>
  <c r="V72" i="12"/>
  <c r="V76" i="12"/>
  <c r="V31" i="12"/>
  <c r="V36" i="12"/>
  <c r="V42" i="12"/>
  <c r="V40" i="12"/>
  <c r="V39" i="12"/>
  <c r="V45" i="12"/>
  <c r="V49" i="12"/>
  <c r="V53" i="12"/>
  <c r="V57" i="12"/>
  <c r="V61" i="12"/>
  <c r="V65" i="12"/>
  <c r="V69" i="12"/>
  <c r="V73" i="12"/>
  <c r="V77" i="12"/>
  <c r="V27" i="12"/>
  <c r="V38" i="12"/>
  <c r="V41" i="12"/>
  <c r="V44" i="12"/>
  <c r="V47" i="12"/>
  <c r="V55" i="12"/>
  <c r="V63" i="12"/>
  <c r="V71" i="12"/>
  <c r="V26" i="12"/>
  <c r="V32" i="12"/>
  <c r="V34" i="12"/>
  <c r="V50" i="12"/>
  <c r="V58" i="12"/>
  <c r="V66" i="12"/>
  <c r="V74" i="12"/>
  <c r="V24" i="12"/>
  <c r="V59" i="12"/>
  <c r="V75" i="12"/>
  <c r="V33" i="12"/>
  <c r="V46" i="12"/>
  <c r="V62" i="12"/>
  <c r="V43" i="12"/>
  <c r="V51" i="12"/>
  <c r="V67" i="12"/>
  <c r="V37" i="12"/>
  <c r="V54" i="12"/>
  <c r="V70" i="12"/>
  <c r="X31" i="12"/>
  <c r="X36" i="12"/>
  <c r="X42" i="12"/>
  <c r="X40" i="12"/>
  <c r="X39" i="12"/>
  <c r="X45" i="12"/>
  <c r="X49" i="12"/>
  <c r="X53" i="12"/>
  <c r="X57" i="12"/>
  <c r="X61" i="12"/>
  <c r="X65" i="12"/>
  <c r="X69" i="12"/>
  <c r="X73" i="12"/>
  <c r="X77" i="12"/>
  <c r="X27" i="12"/>
  <c r="X38" i="12"/>
  <c r="X32" i="12"/>
  <c r="X37" i="12"/>
  <c r="X34" i="12"/>
  <c r="X46" i="12"/>
  <c r="X50" i="12"/>
  <c r="X54" i="12"/>
  <c r="X58" i="12"/>
  <c r="X62" i="12"/>
  <c r="X66" i="12"/>
  <c r="X70" i="12"/>
  <c r="X74" i="12"/>
  <c r="X33" i="12"/>
  <c r="X41" i="12"/>
  <c r="X43" i="12"/>
  <c r="X44" i="12"/>
  <c r="X24" i="12"/>
  <c r="X47" i="12"/>
  <c r="X51" i="12"/>
  <c r="X55" i="12"/>
  <c r="X59" i="12"/>
  <c r="X63" i="12"/>
  <c r="X67" i="12"/>
  <c r="X71" i="12"/>
  <c r="X75" i="12"/>
  <c r="X30" i="12"/>
  <c r="X52" i="12"/>
  <c r="X68" i="12"/>
  <c r="X25" i="12"/>
  <c r="X56" i="12"/>
  <c r="X72" i="12"/>
  <c r="X28" i="12"/>
  <c r="X76" i="12"/>
  <c r="X48" i="12"/>
  <c r="X26" i="12"/>
  <c r="X35" i="12"/>
  <c r="X60" i="12"/>
  <c r="X29" i="12"/>
  <c r="X64" i="12"/>
  <c r="V32" i="13"/>
  <c r="V34" i="13"/>
  <c r="V36" i="13"/>
  <c r="V40" i="13"/>
  <c r="V44" i="13"/>
  <c r="V48" i="13"/>
  <c r="V52" i="13"/>
  <c r="V56" i="13"/>
  <c r="V60" i="13"/>
  <c r="V64" i="13"/>
  <c r="V68" i="13"/>
  <c r="V72" i="13"/>
  <c r="V76" i="13"/>
  <c r="V29" i="13"/>
  <c r="V31" i="13"/>
  <c r="V30" i="13"/>
  <c r="V37" i="13"/>
  <c r="V41" i="13"/>
  <c r="V45" i="13"/>
  <c r="V49" i="13"/>
  <c r="V53" i="13"/>
  <c r="V57" i="13"/>
  <c r="V61" i="13"/>
  <c r="V65" i="13"/>
  <c r="V69" i="13"/>
  <c r="V73" i="13"/>
  <c r="V77" i="13"/>
  <c r="V27" i="13"/>
  <c r="V28" i="13"/>
  <c r="V26" i="13"/>
  <c r="V38" i="13"/>
  <c r="V42" i="13"/>
  <c r="V46" i="13"/>
  <c r="V50" i="13"/>
  <c r="V54" i="13"/>
  <c r="V58" i="13"/>
  <c r="V62" i="13"/>
  <c r="V66" i="13"/>
  <c r="V70" i="13"/>
  <c r="V74" i="13"/>
  <c r="V39" i="13"/>
  <c r="V55" i="13"/>
  <c r="V71" i="13"/>
  <c r="V25" i="13"/>
  <c r="V43" i="13"/>
  <c r="V59" i="13"/>
  <c r="V75" i="13"/>
  <c r="V47" i="13"/>
  <c r="V24" i="13"/>
  <c r="V51" i="13"/>
  <c r="V33" i="13"/>
  <c r="V63" i="13"/>
  <c r="V35" i="13"/>
  <c r="V67" i="13"/>
  <c r="X29" i="13"/>
  <c r="X31" i="13"/>
  <c r="X30" i="13"/>
  <c r="X37" i="13"/>
  <c r="X41" i="13"/>
  <c r="X45" i="13"/>
  <c r="X49" i="13"/>
  <c r="X53" i="13"/>
  <c r="X57" i="13"/>
  <c r="X61" i="13"/>
  <c r="X65" i="13"/>
  <c r="X69" i="13"/>
  <c r="X73" i="13"/>
  <c r="X77" i="13"/>
  <c r="X27" i="13"/>
  <c r="X28" i="13"/>
  <c r="X26" i="13"/>
  <c r="X38" i="13"/>
  <c r="X42" i="13"/>
  <c r="X46" i="13"/>
  <c r="X50" i="13"/>
  <c r="X54" i="13"/>
  <c r="X58" i="13"/>
  <c r="X62" i="13"/>
  <c r="X66" i="13"/>
  <c r="X70" i="13"/>
  <c r="X74" i="13"/>
  <c r="X25" i="13"/>
  <c r="X33" i="13"/>
  <c r="X35" i="13"/>
  <c r="X39" i="13"/>
  <c r="X43" i="13"/>
  <c r="X47" i="13"/>
  <c r="X51" i="13"/>
  <c r="X55" i="13"/>
  <c r="X59" i="13"/>
  <c r="X63" i="13"/>
  <c r="X67" i="13"/>
  <c r="X71" i="13"/>
  <c r="X75" i="13"/>
  <c r="X24" i="13"/>
  <c r="X32" i="13"/>
  <c r="X44" i="13"/>
  <c r="X60" i="13"/>
  <c r="X76" i="13"/>
  <c r="X34" i="13"/>
  <c r="X48" i="13"/>
  <c r="X64" i="13"/>
  <c r="X36" i="13"/>
  <c r="X68" i="13"/>
  <c r="X40" i="13"/>
  <c r="X72" i="13"/>
  <c r="X52" i="13"/>
  <c r="X56" i="13"/>
  <c r="V34" i="3"/>
  <c r="V36" i="3"/>
  <c r="V38" i="3"/>
  <c r="V40" i="3"/>
  <c r="V44" i="3"/>
  <c r="V48" i="3"/>
  <c r="V52" i="3"/>
  <c r="V56" i="3"/>
  <c r="V60" i="3"/>
  <c r="V64" i="3"/>
  <c r="V68" i="3"/>
  <c r="V72" i="3"/>
  <c r="V76" i="3"/>
  <c r="V24" i="3"/>
  <c r="V35" i="3"/>
  <c r="V33" i="3"/>
  <c r="V32" i="3"/>
  <c r="V41" i="3"/>
  <c r="V45" i="3"/>
  <c r="V49" i="3"/>
  <c r="V53" i="3"/>
  <c r="V57" i="3"/>
  <c r="V61" i="3"/>
  <c r="V65" i="3"/>
  <c r="V69" i="3"/>
  <c r="V73" i="3"/>
  <c r="V77" i="3"/>
  <c r="V28" i="3"/>
  <c r="V25" i="3"/>
  <c r="V37" i="3"/>
  <c r="V39" i="3"/>
  <c r="V42" i="3"/>
  <c r="V46" i="3"/>
  <c r="V50" i="3"/>
  <c r="V54" i="3"/>
  <c r="V58" i="3"/>
  <c r="V62" i="3"/>
  <c r="V66" i="3"/>
  <c r="V70" i="3"/>
  <c r="V74" i="3"/>
  <c r="V26" i="3"/>
  <c r="V43" i="3"/>
  <c r="V59" i="3"/>
  <c r="V75" i="3"/>
  <c r="V27" i="3"/>
  <c r="V47" i="3"/>
  <c r="V63" i="3"/>
  <c r="V30" i="3"/>
  <c r="V31" i="3"/>
  <c r="V67" i="3"/>
  <c r="V29" i="3"/>
  <c r="V71" i="3"/>
  <c r="V51" i="3"/>
  <c r="V55" i="3"/>
  <c r="X24" i="3"/>
  <c r="X35" i="3"/>
  <c r="X33" i="3"/>
  <c r="X32" i="3"/>
  <c r="X41" i="3"/>
  <c r="X45" i="3"/>
  <c r="X49" i="3"/>
  <c r="X53" i="3"/>
  <c r="X57" i="3"/>
  <c r="X61" i="3"/>
  <c r="X65" i="3"/>
  <c r="X69" i="3"/>
  <c r="X73" i="3"/>
  <c r="X77" i="3"/>
  <c r="X28" i="3"/>
  <c r="X25" i="3"/>
  <c r="X37" i="3"/>
  <c r="X39" i="3"/>
  <c r="X42" i="3"/>
  <c r="X46" i="3"/>
  <c r="X50" i="3"/>
  <c r="X54" i="3"/>
  <c r="X58" i="3"/>
  <c r="X62" i="3"/>
  <c r="X66" i="3"/>
  <c r="X70" i="3"/>
  <c r="X74" i="3"/>
  <c r="X26" i="3"/>
  <c r="X27" i="3"/>
  <c r="X31" i="3"/>
  <c r="X29" i="3"/>
  <c r="X43" i="3"/>
  <c r="X47" i="3"/>
  <c r="X51" i="3"/>
  <c r="X55" i="3"/>
  <c r="X59" i="3"/>
  <c r="X63" i="3"/>
  <c r="X67" i="3"/>
  <c r="X71" i="3"/>
  <c r="X75" i="3"/>
  <c r="X30" i="3"/>
  <c r="X36" i="3"/>
  <c r="X48" i="3"/>
  <c r="X64" i="3"/>
  <c r="X38" i="3"/>
  <c r="X52" i="3"/>
  <c r="X68" i="3"/>
  <c r="X56" i="3"/>
  <c r="X34" i="3"/>
  <c r="X60" i="3"/>
  <c r="X40" i="3"/>
  <c r="X72" i="3"/>
  <c r="X44" i="3"/>
  <c r="X76" i="3"/>
  <c r="P34" i="3"/>
  <c r="P36" i="3"/>
  <c r="P38" i="3"/>
  <c r="P40" i="3"/>
  <c r="P44" i="3"/>
  <c r="P48" i="3"/>
  <c r="P52" i="3"/>
  <c r="P56" i="3"/>
  <c r="P60" i="3"/>
  <c r="P64" i="3"/>
  <c r="P68" i="3"/>
  <c r="P72" i="3"/>
  <c r="P76" i="3"/>
  <c r="P26" i="3"/>
  <c r="P27" i="3"/>
  <c r="P31" i="3"/>
  <c r="P29" i="3"/>
  <c r="P43" i="3"/>
  <c r="P47" i="3"/>
  <c r="P51" i="3"/>
  <c r="P55" i="3"/>
  <c r="P59" i="3"/>
  <c r="P63" i="3"/>
  <c r="P67" i="3"/>
  <c r="P71" i="3"/>
  <c r="P75" i="3"/>
  <c r="P25" i="3"/>
  <c r="P39" i="3"/>
  <c r="P46" i="3"/>
  <c r="P54" i="3"/>
  <c r="P62" i="3"/>
  <c r="P70" i="3"/>
  <c r="P24" i="3"/>
  <c r="P35" i="3"/>
  <c r="P45" i="3"/>
  <c r="P61" i="3"/>
  <c r="P77" i="3"/>
  <c r="P30" i="3"/>
  <c r="P33" i="3"/>
  <c r="P41" i="3"/>
  <c r="P49" i="3"/>
  <c r="P57" i="3"/>
  <c r="P65" i="3"/>
  <c r="P73" i="3"/>
  <c r="P32" i="3"/>
  <c r="P53" i="3"/>
  <c r="P69" i="3"/>
  <c r="P42" i="3"/>
  <c r="P74" i="3"/>
  <c r="P66" i="3"/>
  <c r="P28" i="3"/>
  <c r="P50" i="3"/>
  <c r="P37" i="3"/>
  <c r="P58" i="3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67" i="4"/>
  <c r="N59" i="4"/>
  <c r="N51" i="4"/>
  <c r="N43" i="4"/>
  <c r="N35" i="4"/>
  <c r="N28" i="4"/>
  <c r="N72" i="4"/>
  <c r="N64" i="4"/>
  <c r="N56" i="4"/>
  <c r="N48" i="4"/>
  <c r="N40" i="4"/>
  <c r="N32" i="4"/>
  <c r="N25" i="4"/>
  <c r="N77" i="4"/>
  <c r="N73" i="4"/>
  <c r="N69" i="4"/>
  <c r="N65" i="4"/>
  <c r="N61" i="4"/>
  <c r="N57" i="4"/>
  <c r="N53" i="4"/>
  <c r="N49" i="4"/>
  <c r="N45" i="4"/>
  <c r="N41" i="4"/>
  <c r="N37" i="4"/>
  <c r="N33" i="4"/>
  <c r="N29" i="4"/>
  <c r="N27" i="4"/>
  <c r="N75" i="4"/>
  <c r="N71" i="4"/>
  <c r="N63" i="4"/>
  <c r="N55" i="4"/>
  <c r="N47" i="4"/>
  <c r="N39" i="4"/>
  <c r="N31" i="4"/>
  <c r="N76" i="4"/>
  <c r="N68" i="4"/>
  <c r="N60" i="4"/>
  <c r="N52" i="4"/>
  <c r="N44" i="4"/>
  <c r="N36" i="4"/>
  <c r="N24" i="4"/>
  <c r="J74" i="4"/>
  <c r="J70" i="4"/>
  <c r="J66" i="4"/>
  <c r="J62" i="4"/>
  <c r="J58" i="4"/>
  <c r="J54" i="4"/>
  <c r="J50" i="4"/>
  <c r="J46" i="4"/>
  <c r="J42" i="4"/>
  <c r="J38" i="4"/>
  <c r="J34" i="4"/>
  <c r="J30" i="4"/>
  <c r="J26" i="4"/>
  <c r="J71" i="4"/>
  <c r="J63" i="4"/>
  <c r="J55" i="4"/>
  <c r="J47" i="4"/>
  <c r="J39" i="4"/>
  <c r="J31" i="4"/>
  <c r="J76" i="4"/>
  <c r="J68" i="4"/>
  <c r="J60" i="4"/>
  <c r="J52" i="4"/>
  <c r="J44" i="4"/>
  <c r="J36" i="4"/>
  <c r="J24" i="4"/>
  <c r="J77" i="4"/>
  <c r="J73" i="4"/>
  <c r="J69" i="4"/>
  <c r="J65" i="4"/>
  <c r="J61" i="4"/>
  <c r="J57" i="4"/>
  <c r="J53" i="4"/>
  <c r="J49" i="4"/>
  <c r="J45" i="4"/>
  <c r="J41" i="4"/>
  <c r="J37" i="4"/>
  <c r="J33" i="4"/>
  <c r="J29" i="4"/>
  <c r="J27" i="4"/>
  <c r="J75" i="4"/>
  <c r="J67" i="4"/>
  <c r="J59" i="4"/>
  <c r="J51" i="4"/>
  <c r="J43" i="4"/>
  <c r="J35" i="4"/>
  <c r="J28" i="4"/>
  <c r="J72" i="4"/>
  <c r="J64" i="4"/>
  <c r="J56" i="4"/>
  <c r="J48" i="4"/>
  <c r="J40" i="4"/>
  <c r="J32" i="4"/>
  <c r="J25" i="4"/>
  <c r="L76" i="4"/>
  <c r="L72" i="4"/>
  <c r="L68" i="4"/>
  <c r="L64" i="4"/>
  <c r="L60" i="4"/>
  <c r="L56" i="4"/>
  <c r="L52" i="4"/>
  <c r="L48" i="4"/>
  <c r="L44" i="4"/>
  <c r="L40" i="4"/>
  <c r="L36" i="4"/>
  <c r="L32" i="4"/>
  <c r="L24" i="4"/>
  <c r="L25" i="4"/>
  <c r="L73" i="4"/>
  <c r="L65" i="4"/>
  <c r="L57" i="4"/>
  <c r="L49" i="4"/>
  <c r="L41" i="4"/>
  <c r="L33" i="4"/>
  <c r="L27" i="4"/>
  <c r="L70" i="4"/>
  <c r="L62" i="4"/>
  <c r="L54" i="4"/>
  <c r="L46" i="4"/>
  <c r="L38" i="4"/>
  <c r="L30" i="4"/>
  <c r="L75" i="4"/>
  <c r="L71" i="4"/>
  <c r="L67" i="4"/>
  <c r="L63" i="4"/>
  <c r="L59" i="4"/>
  <c r="L55" i="4"/>
  <c r="L51" i="4"/>
  <c r="L47" i="4"/>
  <c r="L43" i="4"/>
  <c r="L39" i="4"/>
  <c r="L35" i="4"/>
  <c r="L31" i="4"/>
  <c r="L28" i="4"/>
  <c r="L77" i="4"/>
  <c r="L69" i="4"/>
  <c r="L61" i="4"/>
  <c r="L53" i="4"/>
  <c r="L45" i="4"/>
  <c r="L37" i="4"/>
  <c r="L29" i="4"/>
  <c r="L74" i="4"/>
  <c r="L66" i="4"/>
  <c r="L58" i="4"/>
  <c r="L50" i="4"/>
  <c r="L42" i="4"/>
  <c r="L34" i="4"/>
  <c r="L26" i="4"/>
  <c r="L1" i="1"/>
  <c r="AE9" i="1"/>
  <c r="J17" i="1"/>
  <c r="AE17" i="1" s="1"/>
  <c r="J18" i="1"/>
  <c r="AE18" i="1" s="1"/>
  <c r="J14" i="1"/>
  <c r="AE14" i="1" s="1"/>
  <c r="J15" i="1"/>
  <c r="AE15" i="1" s="1"/>
  <c r="AE16" i="1"/>
  <c r="J1" i="1"/>
  <c r="BH49" i="9" l="1"/>
  <c r="CC31" i="9"/>
  <c r="CX30" i="9"/>
  <c r="BH27" i="9"/>
  <c r="BX25" i="9"/>
  <c r="BH25" i="9" s="1"/>
  <c r="BX31" i="9"/>
  <c r="BX30" i="9"/>
  <c r="BC53" i="2"/>
  <c r="AP63" i="3"/>
  <c r="AP27" i="3"/>
  <c r="BQ31" i="9"/>
  <c r="AP38" i="3"/>
  <c r="CD38" i="3" s="1"/>
  <c r="AR38" i="3" s="1"/>
  <c r="AP43" i="3"/>
  <c r="BC126" i="2"/>
  <c r="BC26" i="2"/>
  <c r="CV26" i="2" s="1"/>
  <c r="BC62" i="2"/>
  <c r="BC98" i="2"/>
  <c r="BC118" i="2"/>
  <c r="BC59" i="2"/>
  <c r="BF59" i="2" s="1"/>
  <c r="BE59" i="2" s="1"/>
  <c r="AP47" i="3"/>
  <c r="BC73" i="2"/>
  <c r="BC61" i="2"/>
  <c r="BC93" i="2"/>
  <c r="BC88" i="2"/>
  <c r="BC122" i="2"/>
  <c r="BC106" i="2"/>
  <c r="BF106" i="2" s="1"/>
  <c r="BE106" i="2" s="1"/>
  <c r="BC76" i="2"/>
  <c r="BC129" i="2"/>
  <c r="BC39" i="2"/>
  <c r="BC65" i="2"/>
  <c r="BC55" i="2"/>
  <c r="BF55" i="2" s="1"/>
  <c r="BC94" i="2"/>
  <c r="BC90" i="2"/>
  <c r="BC58" i="2"/>
  <c r="BF58" i="2" s="1"/>
  <c r="BE58" i="2" s="1"/>
  <c r="BC64" i="2"/>
  <c r="BC49" i="2"/>
  <c r="BC32" i="2"/>
  <c r="BF32" i="2" s="1"/>
  <c r="BE32" i="2" s="1"/>
  <c r="BC43" i="2"/>
  <c r="BF43" i="2" s="1"/>
  <c r="BE43" i="2" s="1"/>
  <c r="BC28" i="2"/>
  <c r="BC128" i="2"/>
  <c r="BC102" i="2"/>
  <c r="BF102" i="2" s="1"/>
  <c r="BE102" i="2" s="1"/>
  <c r="BC48" i="2"/>
  <c r="BF48" i="2" s="1"/>
  <c r="BE48" i="2" s="1"/>
  <c r="BC109" i="2"/>
  <c r="BC95" i="2"/>
  <c r="BF95" i="2" s="1"/>
  <c r="BE95" i="2" s="1"/>
  <c r="BC79" i="2"/>
  <c r="BC131" i="2"/>
  <c r="BC25" i="2"/>
  <c r="BC114" i="2"/>
  <c r="BC84" i="2"/>
  <c r="BC132" i="2"/>
  <c r="BC44" i="2"/>
  <c r="BC110" i="2"/>
  <c r="BC87" i="2"/>
  <c r="BC41" i="2"/>
  <c r="AP64" i="3"/>
  <c r="AP42" i="3"/>
  <c r="AP51" i="3"/>
  <c r="AP31" i="3"/>
  <c r="AS31" i="3" s="1"/>
  <c r="AR31" i="3" s="1"/>
  <c r="AP50" i="3"/>
  <c r="AP73" i="3"/>
  <c r="AP41" i="3"/>
  <c r="AP70" i="3"/>
  <c r="AP67" i="3"/>
  <c r="AP32" i="3"/>
  <c r="BR32" i="3" s="1"/>
  <c r="AR32" i="3" s="1"/>
  <c r="AP46" i="3"/>
  <c r="AP56" i="3"/>
  <c r="AP40" i="3"/>
  <c r="AO62" i="12"/>
  <c r="AO59" i="12"/>
  <c r="AP69" i="3"/>
  <c r="AP62" i="3"/>
  <c r="AP53" i="3"/>
  <c r="AP72" i="3"/>
  <c r="AP61" i="3"/>
  <c r="AP66" i="3"/>
  <c r="AP57" i="3"/>
  <c r="AP59" i="3"/>
  <c r="AP39" i="3"/>
  <c r="BA39" i="3" s="1"/>
  <c r="AR39" i="3" s="1"/>
  <c r="AP37" i="3"/>
  <c r="BB37" i="3" s="1"/>
  <c r="AR37" i="3" s="1"/>
  <c r="AP24" i="3"/>
  <c r="AZ24" i="3" s="1"/>
  <c r="AP29" i="3"/>
  <c r="AP25" i="3"/>
  <c r="AP28" i="3"/>
  <c r="AP65" i="3"/>
  <c r="AP33" i="3"/>
  <c r="AP58" i="3"/>
  <c r="AP30" i="3"/>
  <c r="AP75" i="3"/>
  <c r="AP74" i="3"/>
  <c r="AP49" i="3"/>
  <c r="AP71" i="3"/>
  <c r="AP34" i="3"/>
  <c r="AT34" i="3" s="1"/>
  <c r="AR34" i="3" s="1"/>
  <c r="AP45" i="3"/>
  <c r="AP35" i="3"/>
  <c r="AX35" i="3" s="1"/>
  <c r="AR35" i="3" s="1"/>
  <c r="AP77" i="3"/>
  <c r="AP76" i="3"/>
  <c r="AP60" i="3"/>
  <c r="AP44" i="3"/>
  <c r="AP55" i="3"/>
  <c r="AO47" i="12"/>
  <c r="AO75" i="12"/>
  <c r="AO66" i="12"/>
  <c r="AO32" i="12"/>
  <c r="BB32" i="12" s="1"/>
  <c r="AQ32" i="12" s="1"/>
  <c r="AO38" i="12"/>
  <c r="AW38" i="12" s="1"/>
  <c r="AQ38" i="12" s="1"/>
  <c r="AO69" i="12"/>
  <c r="AO53" i="12"/>
  <c r="AO40" i="12"/>
  <c r="AX40" i="12" s="1"/>
  <c r="AQ40" i="12" s="1"/>
  <c r="AO63" i="13"/>
  <c r="AO47" i="13"/>
  <c r="AO25" i="13"/>
  <c r="AO24" i="13"/>
  <c r="BP24" i="13" s="1"/>
  <c r="AO43" i="13"/>
  <c r="AO62" i="13"/>
  <c r="AO46" i="13"/>
  <c r="AO28" i="13"/>
  <c r="BK28" i="13" s="1"/>
  <c r="AQ28" i="13" s="1"/>
  <c r="AO69" i="13"/>
  <c r="AO53" i="13"/>
  <c r="AO37" i="13"/>
  <c r="AO74" i="13"/>
  <c r="AO58" i="13"/>
  <c r="AO42" i="13"/>
  <c r="AO27" i="13"/>
  <c r="BP27" i="13" s="1"/>
  <c r="AQ27" i="13" s="1"/>
  <c r="AO65" i="13"/>
  <c r="AO49" i="13"/>
  <c r="AO30" i="13"/>
  <c r="AO72" i="13"/>
  <c r="AO56" i="13"/>
  <c r="AO40" i="13"/>
  <c r="AO37" i="12"/>
  <c r="AO58" i="12"/>
  <c r="AO26" i="12"/>
  <c r="CH26" i="12" s="1"/>
  <c r="AO27" i="12"/>
  <c r="AO65" i="12"/>
  <c r="AO49" i="12"/>
  <c r="AO42" i="12"/>
  <c r="BV42" i="12" s="1"/>
  <c r="AQ42" i="12" s="1"/>
  <c r="AO72" i="12"/>
  <c r="AO56" i="12"/>
  <c r="AO25" i="12"/>
  <c r="AP68" i="3"/>
  <c r="AP52" i="3"/>
  <c r="AO33" i="13"/>
  <c r="BF33" i="13" s="1"/>
  <c r="AO75" i="13"/>
  <c r="AO71" i="13"/>
  <c r="AO70" i="13"/>
  <c r="AO54" i="13"/>
  <c r="AO38" i="13"/>
  <c r="AO77" i="13"/>
  <c r="AO61" i="13"/>
  <c r="AO45" i="13"/>
  <c r="AO31" i="13"/>
  <c r="AZ31" i="13" s="1"/>
  <c r="AQ31" i="13" s="1"/>
  <c r="AO68" i="13"/>
  <c r="AO52" i="13"/>
  <c r="AO36" i="13"/>
  <c r="AO67" i="12"/>
  <c r="AO46" i="12"/>
  <c r="AO24" i="12"/>
  <c r="BQ24" i="12" s="1"/>
  <c r="AQ24" i="12" s="1"/>
  <c r="AO50" i="12"/>
  <c r="AO71" i="12"/>
  <c r="AO44" i="12"/>
  <c r="AS44" i="12" s="1"/>
  <c r="AQ44" i="12" s="1"/>
  <c r="AO77" i="12"/>
  <c r="AO61" i="12"/>
  <c r="AO45" i="12"/>
  <c r="AO36" i="12"/>
  <c r="AO68" i="12"/>
  <c r="AO52" i="12"/>
  <c r="AO30" i="12"/>
  <c r="BE30" i="12" s="1"/>
  <c r="AP54" i="3"/>
  <c r="AP26" i="3"/>
  <c r="AP48" i="3"/>
  <c r="AP36" i="3"/>
  <c r="CC36" i="3" s="1"/>
  <c r="AR36" i="3" s="1"/>
  <c r="AO67" i="13"/>
  <c r="AO51" i="13"/>
  <c r="AO59" i="13"/>
  <c r="AO55" i="13"/>
  <c r="AO66" i="13"/>
  <c r="AO50" i="13"/>
  <c r="AO26" i="13"/>
  <c r="AO73" i="13"/>
  <c r="AO57" i="13"/>
  <c r="AO41" i="13"/>
  <c r="AO29" i="13"/>
  <c r="CF23" i="13" s="1"/>
  <c r="H39" i="14" s="1"/>
  <c r="AO64" i="13"/>
  <c r="AO48" i="13"/>
  <c r="AO34" i="13"/>
  <c r="AZ34" i="13" s="1"/>
  <c r="AO70" i="12"/>
  <c r="AO51" i="12"/>
  <c r="AO33" i="12"/>
  <c r="AZ33" i="12" s="1"/>
  <c r="AQ33" i="12" s="1"/>
  <c r="AO74" i="12"/>
  <c r="AO34" i="12"/>
  <c r="AZ34" i="12" s="1"/>
  <c r="AQ34" i="12" s="1"/>
  <c r="AO63" i="12"/>
  <c r="AO41" i="12"/>
  <c r="AQ41" i="12" s="1"/>
  <c r="AO73" i="12"/>
  <c r="AO57" i="12"/>
  <c r="AO39" i="12"/>
  <c r="AR39" i="12" s="1"/>
  <c r="AQ39" i="12" s="1"/>
  <c r="AO31" i="12"/>
  <c r="AO64" i="12"/>
  <c r="AO48" i="12"/>
  <c r="AO29" i="12"/>
  <c r="AO35" i="13"/>
  <c r="AO39" i="13"/>
  <c r="AO76" i="13"/>
  <c r="AO60" i="13"/>
  <c r="AO44" i="13"/>
  <c r="AO32" i="13"/>
  <c r="AO54" i="12"/>
  <c r="AO43" i="12"/>
  <c r="BB43" i="12" s="1"/>
  <c r="AQ43" i="12" s="1"/>
  <c r="AO55" i="12"/>
  <c r="AO76" i="12"/>
  <c r="AO60" i="12"/>
  <c r="AO28" i="12"/>
  <c r="AV28" i="12" s="1"/>
  <c r="AQ28" i="12" s="1"/>
  <c r="AO35" i="12"/>
  <c r="AX35" i="12" s="1"/>
  <c r="AQ35" i="12" s="1"/>
  <c r="AP49" i="4"/>
  <c r="AP60" i="4"/>
  <c r="AP45" i="4"/>
  <c r="AP29" i="4"/>
  <c r="AP74" i="4"/>
  <c r="AP71" i="4"/>
  <c r="AP24" i="4"/>
  <c r="AS24" i="4" s="1"/>
  <c r="AR24" i="4" s="1"/>
  <c r="AP77" i="4"/>
  <c r="AP26" i="4"/>
  <c r="AP40" i="4"/>
  <c r="AP35" i="4"/>
  <c r="AP42" i="4"/>
  <c r="AP53" i="4"/>
  <c r="AP43" i="4"/>
  <c r="AP75" i="4"/>
  <c r="AP54" i="4"/>
  <c r="AP33" i="4"/>
  <c r="AP65" i="4"/>
  <c r="AP32" i="4"/>
  <c r="AP64" i="4"/>
  <c r="AP72" i="4"/>
  <c r="AP51" i="4"/>
  <c r="AP27" i="4"/>
  <c r="BR27" i="4" s="1"/>
  <c r="AR27" i="4" s="1"/>
  <c r="AP41" i="4"/>
  <c r="AP57" i="4"/>
  <c r="AP73" i="4"/>
  <c r="AP44" i="4"/>
  <c r="AP76" i="4"/>
  <c r="AP55" i="4"/>
  <c r="AP30" i="4"/>
  <c r="AP46" i="4"/>
  <c r="AP56" i="4"/>
  <c r="AP38" i="4"/>
  <c r="AP70" i="4"/>
  <c r="AP50" i="4"/>
  <c r="AP47" i="4"/>
  <c r="AP63" i="4"/>
  <c r="AP62" i="4"/>
  <c r="AP36" i="4"/>
  <c r="AP68" i="4"/>
  <c r="AP48" i="4"/>
  <c r="AP28" i="4"/>
  <c r="AZ28" i="4" s="1"/>
  <c r="AR28" i="4" s="1"/>
  <c r="AP59" i="4"/>
  <c r="AP61" i="4"/>
  <c r="AP52" i="4"/>
  <c r="AP31" i="4"/>
  <c r="AP34" i="4"/>
  <c r="AP66" i="4"/>
  <c r="AP69" i="4"/>
  <c r="AP39" i="4"/>
  <c r="AP58" i="4"/>
  <c r="AP37" i="4"/>
  <c r="AP67" i="4"/>
  <c r="AP25" i="4"/>
  <c r="BY25" i="4" s="1"/>
  <c r="AR25" i="4" s="1"/>
  <c r="BC130" i="2"/>
  <c r="BC121" i="2"/>
  <c r="BC57" i="2"/>
  <c r="BF46" i="9"/>
  <c r="BC51" i="2"/>
  <c r="BC54" i="2"/>
  <c r="BP54" i="2" s="1"/>
  <c r="BC108" i="2"/>
  <c r="BC127" i="2"/>
  <c r="BC104" i="2"/>
  <c r="BF104" i="2" s="1"/>
  <c r="BE104" i="2" s="1"/>
  <c r="BC123" i="2"/>
  <c r="BC78" i="2"/>
  <c r="BC34" i="2"/>
  <c r="BF34" i="2" s="1"/>
  <c r="BE34" i="2" s="1"/>
  <c r="BC66" i="2"/>
  <c r="BC72" i="2"/>
  <c r="BC50" i="2"/>
  <c r="BC125" i="2"/>
  <c r="BC63" i="2"/>
  <c r="BC37" i="2"/>
  <c r="BF37" i="2" s="1"/>
  <c r="BE37" i="2" s="1"/>
  <c r="BC116" i="2"/>
  <c r="BC74" i="2"/>
  <c r="BC96" i="2"/>
  <c r="BC99" i="2"/>
  <c r="BF99" i="2" s="1"/>
  <c r="BE99" i="2" s="1"/>
  <c r="BC67" i="2"/>
  <c r="BF67" i="2" s="1"/>
  <c r="BC31" i="2"/>
  <c r="BC107" i="2"/>
  <c r="BC38" i="2"/>
  <c r="BC101" i="2"/>
  <c r="BF101" i="2" s="1"/>
  <c r="BE101" i="2" s="1"/>
  <c r="BC117" i="2"/>
  <c r="BC71" i="2"/>
  <c r="BF71" i="2" s="1"/>
  <c r="BE71" i="2" s="1"/>
  <c r="BC60" i="2"/>
  <c r="BF60" i="2" s="1"/>
  <c r="BE60" i="2" s="1"/>
  <c r="BC52" i="2"/>
  <c r="BC80" i="2"/>
  <c r="BC33" i="2"/>
  <c r="BC119" i="2"/>
  <c r="BC112" i="2"/>
  <c r="BC36" i="2"/>
  <c r="BC85" i="2"/>
  <c r="BC42" i="2"/>
  <c r="BC83" i="2"/>
  <c r="BC30" i="2"/>
  <c r="BC92" i="2"/>
  <c r="BC29" i="2"/>
  <c r="BC124" i="2"/>
  <c r="BC27" i="2"/>
  <c r="BC97" i="2"/>
  <c r="BC113" i="2"/>
  <c r="BC77" i="2"/>
  <c r="BC69" i="2"/>
  <c r="BC103" i="2"/>
  <c r="BF103" i="2" s="1"/>
  <c r="BE103" i="2" s="1"/>
  <c r="BC56" i="2"/>
  <c r="BF56" i="2" s="1"/>
  <c r="BE56" i="2" s="1"/>
  <c r="BC70" i="2"/>
  <c r="BC46" i="2"/>
  <c r="BF46" i="2" s="1"/>
  <c r="BC86" i="2"/>
  <c r="BC35" i="2"/>
  <c r="BC75" i="2"/>
  <c r="BC82" i="2"/>
  <c r="BC100" i="2"/>
  <c r="BF100" i="2" s="1"/>
  <c r="BE100" i="2" s="1"/>
  <c r="BC40" i="2"/>
  <c r="BC111" i="2"/>
  <c r="BC24" i="2"/>
  <c r="BC105" i="2"/>
  <c r="BF105" i="2" s="1"/>
  <c r="BE105" i="2" s="1"/>
  <c r="BC120" i="2"/>
  <c r="BC47" i="2"/>
  <c r="BC115" i="2"/>
  <c r="BC91" i="2"/>
  <c r="BF91" i="2" s="1"/>
  <c r="BE91" i="2" s="1"/>
  <c r="BC89" i="2"/>
  <c r="BC45" i="2"/>
  <c r="CN45" i="2" s="1"/>
  <c r="BC81" i="2"/>
  <c r="BC68" i="2"/>
  <c r="DC47" i="9" l="1"/>
  <c r="BH47" i="9" s="1"/>
  <c r="DC46" i="9"/>
  <c r="DC23" i="9" s="1"/>
  <c r="C26" i="14" s="1"/>
  <c r="I26" i="14" s="1"/>
  <c r="BA25" i="12"/>
  <c r="AZ25" i="12"/>
  <c r="CD27" i="12"/>
  <c r="CM27" i="12"/>
  <c r="CM23" i="12" s="1"/>
  <c r="F25" i="14" s="1"/>
  <c r="I25" i="14" s="1"/>
  <c r="BH30" i="9"/>
  <c r="CK25" i="13"/>
  <c r="CK23" i="13" s="1"/>
  <c r="H21" i="14" s="1"/>
  <c r="I21" i="14" s="1"/>
  <c r="CK26" i="13"/>
  <c r="AQ26" i="13" s="1"/>
  <c r="BH31" i="9"/>
  <c r="BF57" i="2"/>
  <c r="CJ57" i="2"/>
  <c r="BF53" i="2"/>
  <c r="CD53" i="2"/>
  <c r="CK27" i="3"/>
  <c r="CK29" i="3"/>
  <c r="CW44" i="2"/>
  <c r="CW49" i="2"/>
  <c r="BF31" i="2"/>
  <c r="BZ31" i="2"/>
  <c r="BF36" i="2"/>
  <c r="CR36" i="2"/>
  <c r="AR25" i="13"/>
  <c r="BF25" i="13"/>
  <c r="BF23" i="13" s="1"/>
  <c r="H4" i="14" s="1"/>
  <c r="AQ33" i="13"/>
  <c r="AS26" i="3"/>
  <c r="BR26" i="3"/>
  <c r="AY30" i="3"/>
  <c r="BR30" i="3"/>
  <c r="BF28" i="2"/>
  <c r="CJ28" i="2"/>
  <c r="BP23" i="13"/>
  <c r="H10" i="14" s="1"/>
  <c r="AV31" i="12"/>
  <c r="BF31" i="12"/>
  <c r="BF26" i="12"/>
  <c r="CH25" i="12"/>
  <c r="CH23" i="12" s="1"/>
  <c r="F8" i="14" s="1"/>
  <c r="AV29" i="12"/>
  <c r="AW29" i="12"/>
  <c r="BF49" i="2"/>
  <c r="BF44" i="2"/>
  <c r="BT44" i="2"/>
  <c r="BE44" i="2" s="1"/>
  <c r="BF26" i="2"/>
  <c r="BE26" i="2" s="1"/>
  <c r="CI77" i="2"/>
  <c r="BF77" i="2"/>
  <c r="BK50" i="2"/>
  <c r="BE50" i="2" s="1"/>
  <c r="BF50" i="2"/>
  <c r="BN78" i="2"/>
  <c r="BF78" i="2"/>
  <c r="CL88" i="2"/>
  <c r="BF88" i="2"/>
  <c r="BT62" i="2"/>
  <c r="BF62" i="2"/>
  <c r="BO47" i="2"/>
  <c r="BE47" i="2" s="1"/>
  <c r="BF47" i="2"/>
  <c r="BQ70" i="2"/>
  <c r="BF70" i="2"/>
  <c r="CC83" i="2"/>
  <c r="BF83" i="2"/>
  <c r="CA94" i="2"/>
  <c r="BF94" i="2"/>
  <c r="BT89" i="2"/>
  <c r="BF89" i="2"/>
  <c r="BM40" i="2"/>
  <c r="BF40" i="2"/>
  <c r="BL35" i="2"/>
  <c r="BF35" i="2"/>
  <c r="BT29" i="2"/>
  <c r="BF29" i="2"/>
  <c r="BT42" i="2"/>
  <c r="BF42" i="2"/>
  <c r="BO38" i="2"/>
  <c r="BF38" i="2"/>
  <c r="BZ72" i="2"/>
  <c r="BF72" i="2"/>
  <c r="CA54" i="2"/>
  <c r="BF54" i="2"/>
  <c r="BR25" i="2"/>
  <c r="BF25" i="2"/>
  <c r="CF64" i="2"/>
  <c r="BF64" i="2"/>
  <c r="BL76" i="2"/>
  <c r="BF76" i="2"/>
  <c r="CO93" i="2"/>
  <c r="BF93" i="2"/>
  <c r="BT52" i="2"/>
  <c r="BF52" i="2"/>
  <c r="BP68" i="2"/>
  <c r="BF68" i="2"/>
  <c r="BJ86" i="2"/>
  <c r="BF86" i="2"/>
  <c r="CF96" i="2"/>
  <c r="BF96" i="2"/>
  <c r="BM63" i="2"/>
  <c r="BF63" i="2"/>
  <c r="BS66" i="2"/>
  <c r="BF66" i="2"/>
  <c r="BL41" i="2"/>
  <c r="BF41" i="2"/>
  <c r="CG65" i="2"/>
  <c r="BF65" i="2"/>
  <c r="BE65" i="2" s="1"/>
  <c r="BN61" i="2"/>
  <c r="BF61" i="2"/>
  <c r="CF45" i="2"/>
  <c r="BF45" i="2"/>
  <c r="BH75" i="2"/>
  <c r="BF75" i="2"/>
  <c r="CH97" i="2"/>
  <c r="BF97" i="2"/>
  <c r="BE97" i="2" s="1"/>
  <c r="CN92" i="2"/>
  <c r="BF92" i="2"/>
  <c r="BG85" i="2"/>
  <c r="BF85" i="2"/>
  <c r="BE85" i="2" s="1"/>
  <c r="BO33" i="2"/>
  <c r="BF33" i="2"/>
  <c r="BT51" i="2"/>
  <c r="BF51" i="2"/>
  <c r="CA81" i="2"/>
  <c r="BF81" i="2"/>
  <c r="CF82" i="2"/>
  <c r="BF82" i="2"/>
  <c r="BE82" i="2" s="1"/>
  <c r="CF69" i="2"/>
  <c r="BF69" i="2"/>
  <c r="CG27" i="2"/>
  <c r="BF27" i="2"/>
  <c r="BN30" i="2"/>
  <c r="BF30" i="2"/>
  <c r="CJ80" i="2"/>
  <c r="BF80" i="2"/>
  <c r="BE80" i="2" s="1"/>
  <c r="BR74" i="2"/>
  <c r="BF74" i="2"/>
  <c r="BK87" i="2"/>
  <c r="BF87" i="2"/>
  <c r="BE87" i="2" s="1"/>
  <c r="CK84" i="2"/>
  <c r="BF84" i="2"/>
  <c r="BT79" i="2"/>
  <c r="BF79" i="2"/>
  <c r="CM90" i="2"/>
  <c r="BF90" i="2"/>
  <c r="CB39" i="2"/>
  <c r="BF39" i="2"/>
  <c r="CH73" i="2"/>
  <c r="BF73" i="2"/>
  <c r="BL98" i="2"/>
  <c r="BF98" i="2"/>
  <c r="BE98" i="2" s="1"/>
  <c r="BX46" i="9"/>
  <c r="BH46" i="9" s="1"/>
  <c r="CX23" i="9"/>
  <c r="C22" i="14" s="1"/>
  <c r="I22" i="14" s="1"/>
  <c r="AT25" i="3"/>
  <c r="BO25" i="3"/>
  <c r="BR26" i="4"/>
  <c r="AR26" i="4" s="1"/>
  <c r="AH80" i="4"/>
  <c r="BQ24" i="13"/>
  <c r="AO80" i="13"/>
  <c r="BF24" i="2"/>
  <c r="BE24" i="2" s="1"/>
  <c r="BP55" i="2"/>
  <c r="BE55" i="2" s="1"/>
  <c r="AW111" i="9"/>
  <c r="BO67" i="2"/>
  <c r="BE67" i="2" s="1"/>
  <c r="BR27" i="3"/>
  <c r="AR27" i="3" s="1"/>
  <c r="AH80" i="3"/>
  <c r="AW24" i="3"/>
  <c r="AR24" i="3" s="1"/>
  <c r="CE28" i="2"/>
  <c r="BJ46" i="2"/>
  <c r="BE46" i="2" s="1"/>
  <c r="AS30" i="12"/>
  <c r="AQ30" i="12" s="1"/>
  <c r="AT33" i="3"/>
  <c r="AR33" i="3" s="1"/>
  <c r="BG53" i="2"/>
  <c r="BK23" i="13"/>
  <c r="H37" i="14" s="1"/>
  <c r="AZ23" i="13"/>
  <c r="H11" i="14" s="1"/>
  <c r="AQ34" i="13"/>
  <c r="B4" i="6"/>
  <c r="AJ15" i="1"/>
  <c r="AJ17" i="1"/>
  <c r="AJ18" i="1"/>
  <c r="AJ16" i="1"/>
  <c r="AJ20" i="1"/>
  <c r="BE66" i="2" l="1"/>
  <c r="BE96" i="2"/>
  <c r="BE68" i="2"/>
  <c r="BE93" i="2"/>
  <c r="BE64" i="2"/>
  <c r="BE94" i="2"/>
  <c r="BE70" i="2"/>
  <c r="BE78" i="2"/>
  <c r="BE77" i="2"/>
  <c r="BE73" i="2"/>
  <c r="BE90" i="2"/>
  <c r="BE84" i="2"/>
  <c r="BE74" i="2"/>
  <c r="BE69" i="2"/>
  <c r="BE81" i="2"/>
  <c r="BE92" i="2"/>
  <c r="BE75" i="2"/>
  <c r="BE63" i="2"/>
  <c r="BE86" i="2"/>
  <c r="BE52" i="2"/>
  <c r="BE76" i="2"/>
  <c r="BE72" i="2"/>
  <c r="BE89" i="2"/>
  <c r="AR26" i="3"/>
  <c r="AQ27" i="12"/>
  <c r="AR29" i="3"/>
  <c r="CK23" i="3"/>
  <c r="E30" i="14" s="1"/>
  <c r="I30" i="14" s="1"/>
  <c r="BE61" i="2"/>
  <c r="BE53" i="2"/>
  <c r="BE57" i="2"/>
  <c r="AQ31" i="12"/>
  <c r="BE79" i="2"/>
  <c r="BE62" i="2"/>
  <c r="AQ25" i="12"/>
  <c r="AR30" i="3"/>
  <c r="BE39" i="2"/>
  <c r="BE27" i="2"/>
  <c r="BE51" i="2"/>
  <c r="BE38" i="2"/>
  <c r="BE29" i="2"/>
  <c r="BE40" i="2"/>
  <c r="BE83" i="2"/>
  <c r="BE88" i="2"/>
  <c r="BE33" i="2"/>
  <c r="BE41" i="2"/>
  <c r="BE25" i="2"/>
  <c r="BE42" i="2"/>
  <c r="BE35" i="2"/>
  <c r="BE31" i="2"/>
  <c r="BE36" i="2"/>
  <c r="BX23" i="9"/>
  <c r="C28" i="14" s="1"/>
  <c r="AR23" i="13"/>
  <c r="H2" i="14" s="1"/>
  <c r="AQ25" i="13"/>
  <c r="AR25" i="3"/>
  <c r="BE54" i="2"/>
  <c r="BE30" i="2"/>
  <c r="BE45" i="2"/>
  <c r="BE28" i="2"/>
  <c r="BQ23" i="13"/>
  <c r="H3" i="14" s="1"/>
  <c r="AQ24" i="13"/>
  <c r="AQ29" i="12"/>
  <c r="AQ26" i="12"/>
  <c r="CW23" i="2"/>
  <c r="D31" i="14" s="1"/>
  <c r="I31" i="14" s="1"/>
  <c r="BE49" i="2"/>
  <c r="CV23" i="2"/>
  <c r="D8" i="14" s="1"/>
  <c r="I8" i="14" s="1"/>
  <c r="B9" i="6"/>
  <c r="AQ23" i="13" l="1"/>
  <c r="B3" i="6"/>
  <c r="B7" i="6" l="1"/>
  <c r="B6" i="6"/>
  <c r="B2" i="6" l="1"/>
  <c r="B5" i="6"/>
  <c r="AH29" i="1"/>
  <c r="AH28" i="1"/>
  <c r="AE13" i="1" l="1"/>
  <c r="AH27" i="1" l="1"/>
  <c r="B8" i="6"/>
  <c r="AJ19" i="1"/>
  <c r="A26" i="4"/>
  <c r="A27" i="4" s="1"/>
  <c r="A28" i="4" s="1"/>
  <c r="AR41" i="4" l="1"/>
  <c r="AR48" i="4"/>
  <c r="AR50" i="4"/>
  <c r="AR56" i="4"/>
  <c r="AR45" i="4"/>
  <c r="AR61" i="4"/>
  <c r="AR77" i="4"/>
  <c r="AR52" i="4"/>
  <c r="AR72" i="4"/>
  <c r="AR38" i="4"/>
  <c r="AR54" i="4"/>
  <c r="AR70" i="4"/>
  <c r="AR36" i="4"/>
  <c r="AR64" i="4"/>
  <c r="AR43" i="4"/>
  <c r="AR59" i="4"/>
  <c r="AR57" i="4"/>
  <c r="AR68" i="4"/>
  <c r="AR66" i="4"/>
  <c r="AR39" i="4"/>
  <c r="AR33" i="4"/>
  <c r="AR49" i="4"/>
  <c r="AR65" i="4"/>
  <c r="AR60" i="4"/>
  <c r="AR42" i="4"/>
  <c r="AR58" i="4"/>
  <c r="AR74" i="4"/>
  <c r="AR40" i="4"/>
  <c r="AR76" i="4"/>
  <c r="AR47" i="4"/>
  <c r="AR67" i="4"/>
  <c r="AR73" i="4"/>
  <c r="AR34" i="4"/>
  <c r="AR55" i="4"/>
  <c r="AR37" i="4"/>
  <c r="AR53" i="4"/>
  <c r="AR69" i="4"/>
  <c r="AR63" i="4"/>
  <c r="AR46" i="4"/>
  <c r="AR62" i="4"/>
  <c r="AR75" i="4"/>
  <c r="AR44" i="4"/>
  <c r="AR35" i="4"/>
  <c r="AR51" i="4"/>
  <c r="AR71" i="4"/>
  <c r="AW23" i="4"/>
  <c r="G12" i="14" s="1"/>
  <c r="CD23" i="4"/>
  <c r="G48" i="14" s="1"/>
  <c r="BZ23" i="4"/>
  <c r="G46" i="14" s="1"/>
  <c r="BV23" i="4"/>
  <c r="G44" i="14" s="1"/>
  <c r="AS23" i="4"/>
  <c r="G2" i="14" s="1"/>
  <c r="BR23" i="4"/>
  <c r="G3" i="14" s="1"/>
  <c r="BN23" i="4"/>
  <c r="G35" i="14" s="1"/>
  <c r="BJ23" i="4"/>
  <c r="G42" i="14" s="1"/>
  <c r="BF23" i="4"/>
  <c r="G24" i="14" s="1"/>
  <c r="BB23" i="4"/>
  <c r="G5" i="14" s="1"/>
  <c r="AX23" i="4"/>
  <c r="G19" i="14" s="1"/>
  <c r="AT23" i="4"/>
  <c r="G32" i="14" s="1"/>
  <c r="CE23" i="4"/>
  <c r="G20" i="14" s="1"/>
  <c r="CA23" i="4"/>
  <c r="G27" i="14" s="1"/>
  <c r="BW23" i="4"/>
  <c r="G17" i="14" s="1"/>
  <c r="BS23" i="4"/>
  <c r="G33" i="14" s="1"/>
  <c r="BO23" i="4"/>
  <c r="G13" i="14" s="1"/>
  <c r="BK23" i="4"/>
  <c r="G43" i="14" s="1"/>
  <c r="BG23" i="4"/>
  <c r="G4" i="14" s="1"/>
  <c r="BC23" i="4"/>
  <c r="G29" i="14" s="1"/>
  <c r="AY23" i="4"/>
  <c r="G9" i="14" s="1"/>
  <c r="AU23" i="4"/>
  <c r="G23" i="14" s="1"/>
  <c r="CF23" i="4"/>
  <c r="G47" i="14" s="1"/>
  <c r="CB23" i="4"/>
  <c r="G49" i="14" s="1"/>
  <c r="BX23" i="4"/>
  <c r="G45" i="14" s="1"/>
  <c r="BT23" i="4"/>
  <c r="G16" i="14" s="1"/>
  <c r="BQ23" i="4"/>
  <c r="G10" i="14" s="1"/>
  <c r="BM23" i="4"/>
  <c r="G15" i="14" s="1"/>
  <c r="BI23" i="4"/>
  <c r="G41" i="14" s="1"/>
  <c r="BE23" i="4"/>
  <c r="G6" i="14" s="1"/>
  <c r="BA23" i="4"/>
  <c r="G11" i="14" s="1"/>
  <c r="CG23" i="4"/>
  <c r="G39" i="14" s="1"/>
  <c r="CC23" i="4"/>
  <c r="G18" i="14" s="1"/>
  <c r="BY23" i="4"/>
  <c r="G34" i="14" s="1"/>
  <c r="BU23" i="4"/>
  <c r="G40" i="14" s="1"/>
  <c r="BP23" i="4"/>
  <c r="G38" i="14" s="1"/>
  <c r="BL23" i="4"/>
  <c r="G37" i="14" s="1"/>
  <c r="BH23" i="4"/>
  <c r="G28" i="14" s="1"/>
  <c r="BD23" i="4"/>
  <c r="G7" i="14" s="1"/>
  <c r="AZ23" i="4"/>
  <c r="G14" i="14" s="1"/>
  <c r="AV23" i="4"/>
  <c r="G36" i="14" s="1"/>
  <c r="CF23" i="12"/>
  <c r="F39" i="14" s="1"/>
  <c r="BC23" i="12"/>
  <c r="F7" i="14" s="1"/>
  <c r="AY23" i="12"/>
  <c r="F14" i="14" s="1"/>
  <c r="AU23" i="12"/>
  <c r="F36" i="14" s="1"/>
  <c r="BF23" i="12"/>
  <c r="F4" i="14" s="1"/>
  <c r="CE23" i="12"/>
  <c r="F47" i="14" s="1"/>
  <c r="CA23" i="12"/>
  <c r="F49" i="14" s="1"/>
  <c r="BW23" i="12"/>
  <c r="F45" i="14" s="1"/>
  <c r="BS23" i="12"/>
  <c r="F16" i="14" s="1"/>
  <c r="BO23" i="12"/>
  <c r="F38" i="14" s="1"/>
  <c r="BK23" i="12"/>
  <c r="F37" i="14" s="1"/>
  <c r="BG23" i="12"/>
  <c r="F28" i="14" s="1"/>
  <c r="BB23" i="12"/>
  <c r="F29" i="14" s="1"/>
  <c r="AX23" i="12"/>
  <c r="F9" i="14" s="1"/>
  <c r="AT23" i="12"/>
  <c r="F23" i="14" s="1"/>
  <c r="CB23" i="12"/>
  <c r="F18" i="14" s="1"/>
  <c r="BX23" i="12"/>
  <c r="F34" i="14" s="1"/>
  <c r="BT23" i="12"/>
  <c r="F40" i="14" s="1"/>
  <c r="BP23" i="12"/>
  <c r="F10" i="14" s="1"/>
  <c r="BL23" i="12"/>
  <c r="F15" i="14" s="1"/>
  <c r="BH23" i="12"/>
  <c r="F41" i="14" s="1"/>
  <c r="BD23" i="12"/>
  <c r="F6" i="14" s="1"/>
  <c r="AZ23" i="12"/>
  <c r="F11" i="14" s="1"/>
  <c r="AV23" i="12"/>
  <c r="F12" i="14" s="1"/>
  <c r="AR23" i="12"/>
  <c r="F2" i="14" s="1"/>
  <c r="CC23" i="12"/>
  <c r="F48" i="14" s="1"/>
  <c r="BY23" i="12"/>
  <c r="F46" i="14" s="1"/>
  <c r="BU23" i="12"/>
  <c r="F44" i="14" s="1"/>
  <c r="BQ23" i="12"/>
  <c r="F3" i="14" s="1"/>
  <c r="BM23" i="12"/>
  <c r="F35" i="14" s="1"/>
  <c r="BI23" i="12"/>
  <c r="F42" i="14" s="1"/>
  <c r="CD23" i="12"/>
  <c r="F20" i="14" s="1"/>
  <c r="BZ23" i="12"/>
  <c r="F27" i="14" s="1"/>
  <c r="BV23" i="12"/>
  <c r="F17" i="14" s="1"/>
  <c r="BR23" i="12"/>
  <c r="F33" i="14" s="1"/>
  <c r="BN23" i="12"/>
  <c r="F13" i="14" s="1"/>
  <c r="BJ23" i="12"/>
  <c r="F43" i="14" s="1"/>
  <c r="BE23" i="12"/>
  <c r="F24" i="14" s="1"/>
  <c r="BA23" i="12"/>
  <c r="F5" i="14" s="1"/>
  <c r="AW23" i="12"/>
  <c r="F19" i="14" s="1"/>
  <c r="AS23" i="12"/>
  <c r="F32" i="14" s="1"/>
  <c r="CA23" i="3"/>
  <c r="E27" i="14" s="1"/>
  <c r="BS23" i="3"/>
  <c r="E33" i="14" s="1"/>
  <c r="CE23" i="3"/>
  <c r="E20" i="14" s="1"/>
  <c r="BW23" i="3"/>
  <c r="E17" i="14" s="1"/>
  <c r="AT23" i="3"/>
  <c r="E32" i="14" s="1"/>
  <c r="AX23" i="3"/>
  <c r="E19" i="14" s="1"/>
  <c r="CD23" i="3"/>
  <c r="E48" i="14" s="1"/>
  <c r="BZ23" i="3"/>
  <c r="E46" i="14" s="1"/>
  <c r="BV23" i="3"/>
  <c r="E44" i="14" s="1"/>
  <c r="BR23" i="3"/>
  <c r="E3" i="14" s="1"/>
  <c r="BN23" i="3"/>
  <c r="E35" i="14" s="1"/>
  <c r="BJ23" i="3"/>
  <c r="E42" i="14" s="1"/>
  <c r="BF23" i="3"/>
  <c r="E24" i="14" s="1"/>
  <c r="BB23" i="3"/>
  <c r="E5" i="14" s="1"/>
  <c r="AS23" i="3"/>
  <c r="E2" i="14" s="1"/>
  <c r="BO23" i="3"/>
  <c r="E13" i="14" s="1"/>
  <c r="BK23" i="3"/>
  <c r="E43" i="14" s="1"/>
  <c r="BG23" i="3"/>
  <c r="E4" i="14" s="1"/>
  <c r="BC23" i="3"/>
  <c r="E29" i="14" s="1"/>
  <c r="AY23" i="3"/>
  <c r="E9" i="14" s="1"/>
  <c r="AU23" i="3"/>
  <c r="E23" i="14" s="1"/>
  <c r="CF23" i="3"/>
  <c r="E47" i="14" s="1"/>
  <c r="CB23" i="3"/>
  <c r="E49" i="14" s="1"/>
  <c r="BX23" i="3"/>
  <c r="E45" i="14" s="1"/>
  <c r="BT23" i="3"/>
  <c r="E16" i="14" s="1"/>
  <c r="BP23" i="3"/>
  <c r="E38" i="14" s="1"/>
  <c r="BL23" i="3"/>
  <c r="E37" i="14" s="1"/>
  <c r="BH23" i="3"/>
  <c r="E28" i="14" s="1"/>
  <c r="BD23" i="3"/>
  <c r="E7" i="14" s="1"/>
  <c r="AZ23" i="3"/>
  <c r="E14" i="14" s="1"/>
  <c r="AW23" i="3"/>
  <c r="E12" i="14" s="1"/>
  <c r="CG23" i="3"/>
  <c r="E39" i="14" s="1"/>
  <c r="CC23" i="3"/>
  <c r="E18" i="14" s="1"/>
  <c r="BY23" i="3"/>
  <c r="E34" i="14" s="1"/>
  <c r="BU23" i="3"/>
  <c r="E40" i="14" s="1"/>
  <c r="BQ23" i="3"/>
  <c r="E10" i="14" s="1"/>
  <c r="BM23" i="3"/>
  <c r="E15" i="14" s="1"/>
  <c r="BI23" i="3"/>
  <c r="E41" i="14" s="1"/>
  <c r="BE23" i="3"/>
  <c r="E6" i="14" s="1"/>
  <c r="BA23" i="3"/>
  <c r="E11" i="14" s="1"/>
  <c r="AV23" i="3"/>
  <c r="E36" i="14" s="1"/>
  <c r="CM23" i="2"/>
  <c r="D46" i="14" s="1"/>
  <c r="CQ23" i="2"/>
  <c r="D48" i="14" s="1"/>
  <c r="CI23" i="2"/>
  <c r="D44" i="14" s="1"/>
  <c r="CA23" i="2"/>
  <c r="D35" i="14" s="1"/>
  <c r="BS23" i="2"/>
  <c r="D24" i="14" s="1"/>
  <c r="BK23" i="2"/>
  <c r="D19" i="14" s="1"/>
  <c r="CR23" i="2"/>
  <c r="D20" i="14" s="1"/>
  <c r="CJ23" i="2"/>
  <c r="D17" i="14" s="1"/>
  <c r="CE23" i="2"/>
  <c r="D3" i="14" s="1"/>
  <c r="BW23" i="2"/>
  <c r="D42" i="14" s="1"/>
  <c r="BO23" i="2"/>
  <c r="D5" i="14" s="1"/>
  <c r="BG23" i="2"/>
  <c r="D32" i="14" s="1"/>
  <c r="CN23" i="2"/>
  <c r="D27" i="14" s="1"/>
  <c r="CF23" i="2"/>
  <c r="D33" i="14" s="1"/>
  <c r="CT23" i="2"/>
  <c r="D39" i="14" s="1"/>
  <c r="CP23" i="2"/>
  <c r="D18" i="14" s="1"/>
  <c r="CL23" i="2"/>
  <c r="D34" i="14" s="1"/>
  <c r="CH23" i="2"/>
  <c r="D40" i="14" s="1"/>
  <c r="CD23" i="2"/>
  <c r="D10" i="14" s="1"/>
  <c r="BZ23" i="2"/>
  <c r="D15" i="14" s="1"/>
  <c r="BV23" i="2"/>
  <c r="D41" i="14" s="1"/>
  <c r="BR23" i="2"/>
  <c r="D6" i="14" s="1"/>
  <c r="BN23" i="2"/>
  <c r="D11" i="14" s="1"/>
  <c r="BJ23" i="2"/>
  <c r="D12" i="14" s="1"/>
  <c r="CB23" i="2"/>
  <c r="D13" i="14" s="1"/>
  <c r="BX23" i="2"/>
  <c r="D43" i="14" s="1"/>
  <c r="BT23" i="2"/>
  <c r="D4" i="14" s="1"/>
  <c r="BP23" i="2"/>
  <c r="D29" i="14" s="1"/>
  <c r="BL23" i="2"/>
  <c r="D9" i="14" s="1"/>
  <c r="BH23" i="2"/>
  <c r="D23" i="14" s="1"/>
  <c r="CS23" i="2"/>
  <c r="D47" i="14" s="1"/>
  <c r="CO23" i="2"/>
  <c r="D49" i="14" s="1"/>
  <c r="CK23" i="2"/>
  <c r="D45" i="14" s="1"/>
  <c r="CG23" i="2"/>
  <c r="D16" i="14" s="1"/>
  <c r="CC23" i="2"/>
  <c r="D38" i="14" s="1"/>
  <c r="BY23" i="2"/>
  <c r="D37" i="14" s="1"/>
  <c r="BU23" i="2"/>
  <c r="D28" i="14" s="1"/>
  <c r="BQ23" i="2"/>
  <c r="D7" i="14" s="1"/>
  <c r="BM23" i="2"/>
  <c r="D14" i="14" s="1"/>
  <c r="BI23" i="2"/>
  <c r="D36" i="14" s="1"/>
  <c r="BF23" i="2"/>
  <c r="D2" i="14" s="1"/>
  <c r="I28" i="14" l="1"/>
  <c r="AR23" i="3"/>
  <c r="BE23" i="2"/>
  <c r="AR23" i="4"/>
  <c r="AQ23" i="12"/>
  <c r="CF23" i="9"/>
  <c r="C38" i="14" s="1"/>
  <c r="I38" i="14" s="1"/>
  <c r="BM23" i="9"/>
  <c r="C12" i="14" s="1"/>
  <c r="I12" i="14" s="1"/>
  <c r="BQ23" i="9"/>
  <c r="C11" i="14" s="1"/>
  <c r="I11" i="14" s="1"/>
  <c r="BU23" i="9"/>
  <c r="C6" i="14" s="1"/>
  <c r="I6" i="14" s="1"/>
  <c r="BY23" i="9"/>
  <c r="C41" i="14" s="1"/>
  <c r="I41" i="14" s="1"/>
  <c r="CC23" i="9"/>
  <c r="C15" i="14" s="1"/>
  <c r="I15" i="14" s="1"/>
  <c r="CH23" i="9"/>
  <c r="C3" i="14" s="1"/>
  <c r="I3" i="14" s="1"/>
  <c r="CL23" i="9"/>
  <c r="C44" i="14" s="1"/>
  <c r="I44" i="14" s="1"/>
  <c r="CP23" i="9"/>
  <c r="C46" i="14" s="1"/>
  <c r="I46" i="14" s="1"/>
  <c r="CT23" i="9"/>
  <c r="C48" i="14" s="1"/>
  <c r="I48" i="14" s="1"/>
  <c r="BJ23" i="9"/>
  <c r="C32" i="14" s="1"/>
  <c r="I32" i="14" s="1"/>
  <c r="BN23" i="9"/>
  <c r="C19" i="14" s="1"/>
  <c r="I19" i="14" s="1"/>
  <c r="BR23" i="9"/>
  <c r="C5" i="14" s="1"/>
  <c r="I5" i="14" s="1"/>
  <c r="BV23" i="9"/>
  <c r="BZ23" i="9"/>
  <c r="C42" i="14" s="1"/>
  <c r="I42" i="14" s="1"/>
  <c r="CD23" i="9"/>
  <c r="C35" i="14" s="1"/>
  <c r="I35" i="14" s="1"/>
  <c r="CI23" i="9"/>
  <c r="C33" i="14" s="1"/>
  <c r="I33" i="14" s="1"/>
  <c r="CM23" i="9"/>
  <c r="C17" i="14" s="1"/>
  <c r="I17" i="14" s="1"/>
  <c r="CQ23" i="9"/>
  <c r="C27" i="14" s="1"/>
  <c r="I27" i="14" s="1"/>
  <c r="CU23" i="9"/>
  <c r="C20" i="14" s="1"/>
  <c r="I20" i="14" s="1"/>
  <c r="BK23" i="9"/>
  <c r="C23" i="14" s="1"/>
  <c r="I23" i="14" s="1"/>
  <c r="BO23" i="9"/>
  <c r="C9" i="14" s="1"/>
  <c r="I9" i="14" s="1"/>
  <c r="BS23" i="9"/>
  <c r="C29" i="14" s="1"/>
  <c r="I29" i="14" s="1"/>
  <c r="BW23" i="9"/>
  <c r="C4" i="14" s="1"/>
  <c r="I4" i="14" s="1"/>
  <c r="CA23" i="9"/>
  <c r="C43" i="14" s="1"/>
  <c r="I43" i="14" s="1"/>
  <c r="CE23" i="9"/>
  <c r="C13" i="14" s="1"/>
  <c r="I13" i="14" s="1"/>
  <c r="CJ23" i="9"/>
  <c r="C16" i="14" s="1"/>
  <c r="I16" i="14" s="1"/>
  <c r="CN23" i="9"/>
  <c r="C45" i="14" s="1"/>
  <c r="I45" i="14" s="1"/>
  <c r="CR23" i="9"/>
  <c r="C49" i="14" s="1"/>
  <c r="I49" i="14" s="1"/>
  <c r="CV23" i="9"/>
  <c r="C47" i="14" s="1"/>
  <c r="I47" i="14" s="1"/>
  <c r="BL23" i="9"/>
  <c r="C36" i="14" s="1"/>
  <c r="I36" i="14" s="1"/>
  <c r="BP23" i="9"/>
  <c r="C14" i="14" s="1"/>
  <c r="I14" i="14" s="1"/>
  <c r="BT23" i="9"/>
  <c r="C7" i="14" s="1"/>
  <c r="I7" i="14" s="1"/>
  <c r="CB23" i="9"/>
  <c r="C37" i="14" s="1"/>
  <c r="I37" i="14" s="1"/>
  <c r="CG23" i="9"/>
  <c r="C10" i="14" s="1"/>
  <c r="I10" i="14" s="1"/>
  <c r="CK23" i="9"/>
  <c r="C40" i="14" s="1"/>
  <c r="I40" i="14" s="1"/>
  <c r="CO23" i="9"/>
  <c r="C34" i="14" s="1"/>
  <c r="I34" i="14" s="1"/>
  <c r="CS23" i="9"/>
  <c r="C18" i="14" s="1"/>
  <c r="I18" i="14" s="1"/>
  <c r="CW23" i="9"/>
  <c r="C39" i="14" s="1"/>
  <c r="I39" i="14" s="1"/>
  <c r="BI23" i="9"/>
  <c r="C2" i="14" s="1"/>
  <c r="I2" i="14" s="1"/>
  <c r="C24" i="14" l="1"/>
  <c r="I24" i="14" s="1"/>
  <c r="BH23" i="9"/>
  <c r="A27" i="13"/>
  <c r="A28" i="13" s="1"/>
  <c r="A29" i="13" s="1"/>
  <c r="A30" i="13" s="1"/>
  <c r="A31" i="13" s="1"/>
  <c r="A32" i="13" s="1"/>
  <c r="A33" i="13" s="1"/>
  <c r="A34" i="13" s="1"/>
  <c r="A24" i="9"/>
  <c r="A25" i="9" s="1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24" i="2"/>
  <c r="A25" i="2" s="1"/>
  <c r="A26" i="2" s="1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24" i="3"/>
  <c r="A25" i="3" s="1"/>
  <c r="A26" i="3" s="1"/>
  <c r="A32" i="3"/>
  <c r="A33" i="3"/>
  <c r="A34" i="3"/>
  <c r="A35" i="3"/>
  <c r="A36" i="3"/>
  <c r="A37" i="3"/>
  <c r="A38" i="3"/>
  <c r="A39" i="3"/>
  <c r="A26" i="9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27" i="3" l="1"/>
  <c r="A28" i="3" l="1"/>
  <c r="A29" i="3" s="1"/>
  <c r="A30" i="3" s="1"/>
  <c r="A31" i="3" s="1"/>
  <c r="A24" i="12" l="1"/>
  <c r="A25" i="12" s="1"/>
  <c r="A26" i="12" s="1"/>
  <c r="A27" i="12" s="1"/>
  <c r="A28" i="12" s="1"/>
  <c r="A29" i="12" s="1"/>
  <c r="A30" i="12" s="1"/>
  <c r="A31" i="12" s="1"/>
  <c r="A32" i="12" s="1"/>
  <c r="A33" i="12"/>
  <c r="A34" i="12"/>
  <c r="A35" i="12"/>
  <c r="A36" i="12"/>
  <c r="A37" i="12"/>
  <c r="A38" i="12"/>
  <c r="A39" i="12"/>
  <c r="A40" i="12"/>
  <c r="A41" i="12"/>
  <c r="A42" i="12"/>
  <c r="A43" i="12"/>
  <c r="A44" i="12"/>
  <c r="A24" i="13"/>
  <c r="A25" i="13"/>
  <c r="A26" i="13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</calcChain>
</file>

<file path=xl/sharedStrings.xml><?xml version="1.0" encoding="utf-8"?>
<sst xmlns="http://schemas.openxmlformats.org/spreadsheetml/2006/main" count="840" uniqueCount="258">
  <si>
    <t xml:space="preserve">Сумма </t>
  </si>
  <si>
    <t>баллов</t>
  </si>
  <si>
    <t>ПК</t>
  </si>
  <si>
    <t>КЧК</t>
  </si>
  <si>
    <t xml:space="preserve"> </t>
  </si>
  <si>
    <t>г. Москва</t>
  </si>
  <si>
    <t>г.Красноярск</t>
  </si>
  <si>
    <t>ЧК</t>
  </si>
  <si>
    <t>аа</t>
  </si>
  <si>
    <t>ра</t>
  </si>
  <si>
    <t>рю</t>
  </si>
  <si>
    <t>г.Москва</t>
  </si>
  <si>
    <t>г. Владивосток</t>
  </si>
  <si>
    <t xml:space="preserve"> Юниоры</t>
  </si>
  <si>
    <t>Взрослые Суки</t>
  </si>
  <si>
    <t>Взрослые Кобели</t>
  </si>
  <si>
    <t xml:space="preserve"> г.Москва</t>
  </si>
  <si>
    <t>г. Новосибирск</t>
  </si>
  <si>
    <t>г. СПБ</t>
  </si>
  <si>
    <t>г.Хабаровск</t>
  </si>
  <si>
    <t>г.Симферополь</t>
  </si>
  <si>
    <t>ВЕТЕРАНЫ</t>
  </si>
  <si>
    <t>ASPIRING BOB</t>
  </si>
  <si>
    <t>ХЕЛУИН СУПЕР ТРУПЕР</t>
  </si>
  <si>
    <t>GAVAN EKSELANS SCHERBET</t>
  </si>
  <si>
    <t>RUS YUDZHIN’S</t>
  </si>
  <si>
    <t>BON LIRI</t>
  </si>
  <si>
    <t>IRISKI'S</t>
  </si>
  <si>
    <t>ХЕЛУИН</t>
  </si>
  <si>
    <t>ROYAL JERREY</t>
  </si>
  <si>
    <t>RUS IRENE’S</t>
  </si>
  <si>
    <t>INKANTO BLISS</t>
  </si>
  <si>
    <t>FRESH NEWS</t>
  </si>
  <si>
    <t>SAPPHIRE NIGHT SHOWMAN</t>
  </si>
  <si>
    <t>BELWORTH BRIGHT WINNER</t>
  </si>
  <si>
    <t>ELEN’S KLONDAIK CHILTON</t>
  </si>
  <si>
    <t>г.Касли</t>
  </si>
  <si>
    <t>TSARSTVO RYZHIH MAFIOZI</t>
  </si>
  <si>
    <t>г. Пятигорск</t>
  </si>
  <si>
    <t>г.Екатеринбург</t>
  </si>
  <si>
    <t>г. Кемерово</t>
  </si>
  <si>
    <t>г.Владимир</t>
  </si>
  <si>
    <t>г Челябинск</t>
  </si>
  <si>
    <t>г. Уфа</t>
  </si>
  <si>
    <t>г. Казань</t>
  </si>
  <si>
    <t>RUS IRENE'S GOOD DAY SUNSHINE</t>
  </si>
  <si>
    <t>RY</t>
  </si>
  <si>
    <t>RI</t>
  </si>
  <si>
    <t>AA</t>
  </si>
  <si>
    <t>FS</t>
  </si>
  <si>
    <t>Hel</t>
  </si>
  <si>
    <t>IR</t>
  </si>
  <si>
    <t>РОЗА ВЕТРОВ АРСЕНАЛ ХОНОР</t>
  </si>
  <si>
    <t>FRESH NEWS EAGLES HIT</t>
  </si>
  <si>
    <t>FLUK STAR'BORI CLASSIC STYLE</t>
  </si>
  <si>
    <t>MES BRAVES CHARTER</t>
  </si>
  <si>
    <t>STELLARSKAY RIGAL STENS</t>
  </si>
  <si>
    <t>ROYAL'S FRIEND ECS V.I.P. MEMBER</t>
  </si>
  <si>
    <t>RUS YUDZHIN'S DESIGN FASHION</t>
  </si>
  <si>
    <t>DAY DREAMER STYLE OF MARY</t>
  </si>
  <si>
    <t>TAIRENA'S APPLE PIE</t>
  </si>
  <si>
    <t>SHERLOK OT FOREST GIRTS</t>
  </si>
  <si>
    <t>BEACH BOY OF LA VIE MAGNIFIQUE</t>
  </si>
  <si>
    <t>р</t>
  </si>
  <si>
    <t>ч</t>
  </si>
  <si>
    <t>п</t>
  </si>
  <si>
    <t>сс</t>
  </si>
  <si>
    <t>количество кобелей</t>
  </si>
  <si>
    <t>общее в серт. Классах</t>
  </si>
  <si>
    <t>количество сук</t>
  </si>
  <si>
    <t>боп</t>
  </si>
  <si>
    <t>сум</t>
  </si>
  <si>
    <t>в</t>
  </si>
  <si>
    <t>цвет</t>
  </si>
  <si>
    <t>в цвете</t>
  </si>
  <si>
    <t>лкп
лсп</t>
  </si>
  <si>
    <t>лко
лсо</t>
  </si>
  <si>
    <t>промежуточный</t>
  </si>
  <si>
    <t>открытый</t>
  </si>
  <si>
    <t>рабочий</t>
  </si>
  <si>
    <t>чемпионов</t>
  </si>
  <si>
    <t>чемпионов НКП</t>
  </si>
  <si>
    <t>КЧК в каждом классе</t>
  </si>
  <si>
    <t>Количество кобелей-юниоров</t>
  </si>
  <si>
    <t>Количество сук-юниоров</t>
  </si>
  <si>
    <t>Общее количество юниоров</t>
  </si>
  <si>
    <t>количество ветеранов</t>
  </si>
  <si>
    <t>RUBY DROP IZ NEVSKOY MISTERIYI</t>
  </si>
  <si>
    <t>HARVEST MOON STYLE OF MARY</t>
  </si>
  <si>
    <t>FIRST LOVELY KEEP STYLE</t>
  </si>
  <si>
    <t>BRAVE KNIGHT VUOKSA VIRTA</t>
  </si>
  <si>
    <t>INKANTO BLISS COSMOS</t>
  </si>
  <si>
    <t>QUEEN OF MY HEART IZ NEVSKOY MISTERIYI</t>
  </si>
  <si>
    <t>г.Новосибирск</t>
  </si>
  <si>
    <t>Сумма баллов</t>
  </si>
  <si>
    <t>Рыжий</t>
  </si>
  <si>
    <t>Чёрный</t>
  </si>
  <si>
    <t>Пятнистый</t>
  </si>
  <si>
    <t>БОБ</t>
  </si>
  <si>
    <t>БОС</t>
  </si>
  <si>
    <t>выиграл класс</t>
  </si>
  <si>
    <t>выиграл окрас</t>
  </si>
  <si>
    <t>какой класс</t>
  </si>
  <si>
    <t>титул</t>
  </si>
  <si>
    <t>СС</t>
  </si>
  <si>
    <t>лучший кобель</t>
  </si>
  <si>
    <t>Окрас</t>
  </si>
  <si>
    <t>пример титулов:</t>
  </si>
  <si>
    <t>лучшая сука</t>
  </si>
  <si>
    <t>HALENNEST UNREAL ADVENTURE</t>
  </si>
  <si>
    <t>HALENNEST HIGH CLASS</t>
  </si>
  <si>
    <t>г. Хабаровск</t>
  </si>
  <si>
    <t>г. Красноярск</t>
  </si>
  <si>
    <t>ЮСС</t>
  </si>
  <si>
    <t>ЮКЧК</t>
  </si>
  <si>
    <t>ЛЮ</t>
  </si>
  <si>
    <t>ВСС</t>
  </si>
  <si>
    <t>ВКЧК</t>
  </si>
  <si>
    <t>ЛВ</t>
  </si>
  <si>
    <t>IRZHI GALAXY</t>
  </si>
  <si>
    <t>чемпионов нкп</t>
  </si>
  <si>
    <t>AL'FA&amp;GOLD ASSEY TIME</t>
  </si>
  <si>
    <t>RUS YUDZHIN'S DREAMS COME TRUE</t>
  </si>
  <si>
    <t>г. Екатеринбург</t>
  </si>
  <si>
    <t>г. Озёрск</t>
  </si>
  <si>
    <t>ANATOLIOS HECTOR</t>
  </si>
  <si>
    <t>RUS YUDZHIN'S EUROHIT</t>
  </si>
  <si>
    <t>ЮПК</t>
  </si>
  <si>
    <t>ВПК</t>
  </si>
  <si>
    <t>HALENNEST NIGHT DANCER</t>
  </si>
  <si>
    <t>AMACLASSIC BRIGHT SIDE</t>
  </si>
  <si>
    <t>BINGO GOLDEN LADY IZ NEVSKOY MISTERIYI</t>
  </si>
  <si>
    <t>BON LIRI IZOLDA PLEASURE</t>
  </si>
  <si>
    <t>ROYAL JERREY LAGUNA CRYSTAL</t>
  </si>
  <si>
    <t>RUS IRENE'S RED APPLE</t>
  </si>
  <si>
    <t>RUS IRENE'S ROMANTIC STORY</t>
  </si>
  <si>
    <t>HELUIN</t>
  </si>
  <si>
    <t>FIRST LOVELY</t>
  </si>
  <si>
    <t>HANTER FLJUK</t>
  </si>
  <si>
    <t>RUS YUDZHIN'S</t>
  </si>
  <si>
    <t>HALENNEST</t>
  </si>
  <si>
    <t>IZ SIBIRSKOGO KNYAJESTVA</t>
  </si>
  <si>
    <t>SHOW PERFORMANCE</t>
  </si>
  <si>
    <t>GREENDOL</t>
  </si>
  <si>
    <t>SUMMERHAZE</t>
  </si>
  <si>
    <t>GOATHILLS</t>
  </si>
  <si>
    <t>MES BRAVES</t>
  </si>
  <si>
    <t>ENIGMA HILL'S</t>
  </si>
  <si>
    <t>BLACKINID SILVER</t>
  </si>
  <si>
    <t>ALEN ASHEN</t>
  </si>
  <si>
    <t>IRZHI</t>
  </si>
  <si>
    <t>FLUK STAR'BORI</t>
  </si>
  <si>
    <t>BEAUTIFUL SUNSHINE</t>
  </si>
  <si>
    <t>LA BELLE PRIX</t>
  </si>
  <si>
    <t>DAN'S MEMORI</t>
  </si>
  <si>
    <t>BELWORTH</t>
  </si>
  <si>
    <t>STAR IMAGE</t>
  </si>
  <si>
    <t>WITH HEAVENLY LOVE</t>
  </si>
  <si>
    <t>ТИТУС НАЙС</t>
  </si>
  <si>
    <t>СЕВЕРНЫЙ СТИЛЬ</t>
  </si>
  <si>
    <t>TAIRENA'S</t>
  </si>
  <si>
    <t>ОЛЬШЕЛ'С</t>
  </si>
  <si>
    <t>EXPENSIVE JOY</t>
  </si>
  <si>
    <t>ZOLOTAYA KOMETA</t>
  </si>
  <si>
    <t>RUS IRENE'S</t>
  </si>
  <si>
    <t>ROYAL'S FRIEND ECS V.I.P. MEMBER </t>
  </si>
  <si>
    <t>IRISKI'S SEA BREEZE</t>
  </si>
  <si>
    <t>IRISKI'S NEVER SAY NEVER</t>
  </si>
  <si>
    <t>LA'SAITLY MADISSON BRILLIANT SKY FANCY</t>
  </si>
  <si>
    <t>RUS YUDZHIN'S DANCE OF ROMANCE</t>
  </si>
  <si>
    <t>проверка</t>
  </si>
  <si>
    <t>AL'FA&amp;GOLD</t>
  </si>
  <si>
    <t>LA'SAITLY</t>
  </si>
  <si>
    <t>ELEN'S KLONDAIK</t>
  </si>
  <si>
    <t xml:space="preserve">AL'FA&amp;GOLD IGI MAUI </t>
  </si>
  <si>
    <t>ROZA VETROV</t>
  </si>
  <si>
    <t>IZ NEVSKOY MISTERIYI</t>
  </si>
  <si>
    <t>RUS IRENE'S SUMMER TIME</t>
  </si>
  <si>
    <t>RUS YUDZHIN'S K'QUEEN ELIZABETH</t>
  </si>
  <si>
    <t>LA'SAITLY MABEL BEAUTIFUL SUNRISE</t>
  </si>
  <si>
    <t>RUS IRENE'S ACTION AND ATTRACTION</t>
  </si>
  <si>
    <t>LADY IN BLACK IZ NEVSKOY MISTERIYI</t>
  </si>
  <si>
    <t>HALENNEST BABY DOLL</t>
  </si>
  <si>
    <t>ALEN ASHEN ARCTIC BLUE</t>
  </si>
  <si>
    <t>Кобели</t>
  </si>
  <si>
    <t>Суки</t>
  </si>
  <si>
    <t>Юниоры кобели</t>
  </si>
  <si>
    <t>Юниоры суки</t>
  </si>
  <si>
    <t>Ветераны кобели</t>
  </si>
  <si>
    <t>Ветераны суки</t>
  </si>
  <si>
    <t>Итоги</t>
  </si>
  <si>
    <t>г. Санкт-Петербург</t>
  </si>
  <si>
    <t>Новосибирск</t>
  </si>
  <si>
    <t>г.Санкт-Петербург</t>
  </si>
  <si>
    <t>TSARSTVO RYZHIKH MAFIOZI</t>
  </si>
  <si>
    <t xml:space="preserve">T.PELIVAN’S LONDON </t>
  </si>
  <si>
    <t>ROYAL JERREY LADYBIRD</t>
  </si>
  <si>
    <t>ROYAL JERREY IBIZZA NIGH</t>
  </si>
  <si>
    <t>DASH OF MAGIC FIELDS OF GOLD</t>
  </si>
  <si>
    <t>EFLORES LIBERT</t>
  </si>
  <si>
    <t>DAZZLE LAND MILTON MISTERI MEN</t>
  </si>
  <si>
    <t>ALEN ASHEN FORGET ME NOT</t>
  </si>
  <si>
    <t>SUN SPARKLING BERRY JUS</t>
  </si>
  <si>
    <t>AL'FA&amp;GOLD KAORY RANDEVU</t>
  </si>
  <si>
    <t>BLACKINID SILVER DIXON</t>
  </si>
  <si>
    <t>THE-FUTURE NEVER DIES</t>
  </si>
  <si>
    <t>DASH OF MAGIC ARCTIC SUMMER</t>
  </si>
  <si>
    <t>INKANTO BLISS SOLAR SOUL</t>
  </si>
  <si>
    <t>VOYAGER OF UNIVERSE FERGUS</t>
  </si>
  <si>
    <t>ГОРДЕЙ ИЗ ЭПОХИ ВЕЛЕСА</t>
  </si>
  <si>
    <t>RUS YUDZHIN'S FIRE STAR</t>
  </si>
  <si>
    <t>OMEGA SHINE</t>
  </si>
  <si>
    <t>LISEGO NOSA FANNI ARDAN</t>
  </si>
  <si>
    <t>BLACKINID SILVER GALAKTIKA MY DREAM</t>
  </si>
  <si>
    <t>TSARSTVO RYZHIKH</t>
  </si>
  <si>
    <t>ИЗ ЭПОХИ ВЕЛЕСА</t>
  </si>
  <si>
    <t>RUS IRENE'S A DAY IN THE LIFE</t>
  </si>
  <si>
    <t>T.PELIVAN’S</t>
  </si>
  <si>
    <t>DASH OF MAGIC</t>
  </si>
  <si>
    <t>TRUE LOVE TEYA IZ NEVSKOY MISTERIYI</t>
  </si>
  <si>
    <t>VEYGERIS GIRL IZ FLYUK STAR</t>
  </si>
  <si>
    <t>EFLORES</t>
  </si>
  <si>
    <t>BON LIRI COOPER MY SUNSHINE</t>
  </si>
  <si>
    <t>DAZZLE LAND</t>
  </si>
  <si>
    <t>ALEN ASHEN FAIRY JESTER</t>
  </si>
  <si>
    <t>RUS YUDZHIN'S INVITING SMILE</t>
  </si>
  <si>
    <t>AL'FA&amp;GOLD LALIK SHIK</t>
  </si>
  <si>
    <t>RUS IRENE'S BLOCKBUSTER</t>
  </si>
  <si>
    <t>SUN SPARKLING</t>
  </si>
  <si>
    <t>АЙС СТРОМ</t>
  </si>
  <si>
    <t>FAMILY JEWEL IZ NEVSKOY MISTERIYI</t>
  </si>
  <si>
    <t>ZOLOTAYA KOMETA MISHEL FLORANS</t>
  </si>
  <si>
    <t>ROYAL JERREY KING OF MY HEART</t>
  </si>
  <si>
    <t>IRISKI'S ROCKY ROAD</t>
  </si>
  <si>
    <t>ALEN ASHEN FIVE STAR</t>
  </si>
  <si>
    <t>SHOW PERFORMANCE CAMELOT</t>
  </si>
  <si>
    <t>ONLY YOU WITH HEAVENLY LOVE</t>
  </si>
  <si>
    <t>ONLI AUDREY IZ SIBIRSKOGO KNYAJESTVA</t>
  </si>
  <si>
    <t>SHOW PERFORMANCE CALLISTA</t>
  </si>
  <si>
    <t>MARGEYN SOUL GLOWING HONEY</t>
  </si>
  <si>
    <t>ЖОЗЕФИНА ПРЕКРАСНАЯ</t>
  </si>
  <si>
    <t>YANUAR MITCHEL S BEREGOV TEMZY</t>
  </si>
  <si>
    <t>ENIGMA HILL'S ZOLTON</t>
  </si>
  <si>
    <t>RUS IRENE'S BETWEEN US</t>
  </si>
  <si>
    <t>TAIRENA'S ATTRACTIVE AND BEAUTY</t>
  </si>
  <si>
    <t>RUS IRENE'S STARRY NIGHT</t>
  </si>
  <si>
    <t>ENIGMA HILL'S JE T'AIME</t>
  </si>
  <si>
    <t>DANSING LIGHT MELODY NIGHT</t>
  </si>
  <si>
    <t>MAGNAT IZ NEVSKOY MISTERIYI</t>
  </si>
  <si>
    <t>S BEREGOV TEMZY</t>
  </si>
  <si>
    <t>TSARSTVO RYZHIKH MACKENZIE</t>
  </si>
  <si>
    <t>ZOLOTAYA KOMETA VINZOR KURAZH</t>
  </si>
  <si>
    <t>ZOLOTAYA KOMETA ELMINA</t>
  </si>
  <si>
    <t>DANSING LIGHT</t>
  </si>
  <si>
    <t>DANSING LIGHT DREAM OF GOLD</t>
  </si>
  <si>
    <t>AVRIL LAVIGNE IZ SIBIRSKOGO KNYAJESTVA</t>
  </si>
  <si>
    <t>MARGEYN SOUL</t>
  </si>
  <si>
    <t>кчк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</si>
</sst>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57"/>
      <name val="Bookman Old Style"/>
      <family val="1"/>
      <charset val="204"/>
    </font>
    <font>
      <b/>
      <sz val="8"/>
      <color indexed="57"/>
      <name val="Bookman Old Style"/>
      <family val="1"/>
      <charset val="204"/>
    </font>
    <font>
      <b/>
      <sz val="9"/>
      <color indexed="57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color indexed="57"/>
      <name val="Bookman Old Style"/>
      <family val="1"/>
      <charset val="204"/>
    </font>
    <font>
      <b/>
      <sz val="10"/>
      <color indexed="10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b/>
      <sz val="10"/>
      <color indexed="57"/>
      <name val="Calibri"/>
      <family val="2"/>
      <charset val="204"/>
    </font>
    <font>
      <b/>
      <sz val="10"/>
      <color rgb="FF339966"/>
      <name val="Bookman Old Style"/>
      <family val="1"/>
      <charset val="204"/>
    </font>
    <font>
      <sz val="10"/>
      <color rgb="FF339966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0"/>
      <color rgb="FF00B05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57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/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/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indexed="57"/>
      </top>
      <bottom/>
      <diagonal/>
    </border>
    <border>
      <left style="double">
        <color rgb="FF339966"/>
      </left>
      <right style="double">
        <color indexed="57"/>
      </right>
      <top style="double">
        <color indexed="57"/>
      </top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 style="double">
        <color rgb="FF339966"/>
      </bottom>
      <diagonal/>
    </border>
    <border>
      <left style="double">
        <color rgb="FF339966"/>
      </left>
      <right style="double">
        <color indexed="57"/>
      </right>
      <top style="double">
        <color rgb="FF339966"/>
      </top>
      <bottom style="double">
        <color rgb="FF339966"/>
      </bottom>
      <diagonal/>
    </border>
    <border>
      <left style="double">
        <color indexed="57"/>
      </left>
      <right/>
      <top style="double">
        <color indexed="57"/>
      </top>
      <bottom/>
      <diagonal/>
    </border>
    <border>
      <left style="double">
        <color indexed="57"/>
      </left>
      <right/>
      <top/>
      <bottom style="double">
        <color indexed="57"/>
      </bottom>
      <diagonal/>
    </border>
    <border>
      <left style="thin">
        <color indexed="64"/>
      </left>
      <right style="thin">
        <color indexed="64"/>
      </right>
      <top/>
      <bottom style="double">
        <color indexed="5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18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7" fillId="2" borderId="1" xfId="2" applyFont="1" applyFill="1" applyBorder="1" applyAlignment="1">
      <alignment horizontal="center"/>
    </xf>
    <xf numFmtId="0" fontId="10" fillId="2" borderId="1" xfId="0" applyFont="1" applyFill="1" applyBorder="1"/>
    <xf numFmtId="0" fontId="5" fillId="2" borderId="1" xfId="0" applyFont="1" applyFill="1" applyBorder="1"/>
    <xf numFmtId="0" fontId="0" fillId="3" borderId="0" xfId="0" applyFill="1"/>
    <xf numFmtId="0" fontId="0" fillId="0" borderId="0" xfId="0"/>
    <xf numFmtId="0" fontId="0" fillId="2" borderId="1" xfId="0" applyFill="1" applyBorder="1"/>
    <xf numFmtId="0" fontId="11" fillId="4" borderId="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1" fillId="4" borderId="10" xfId="0" applyFont="1" applyFill="1" applyBorder="1"/>
    <xf numFmtId="0" fontId="11" fillId="4" borderId="9" xfId="0" applyFont="1" applyFill="1" applyBorder="1"/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/>
    <xf numFmtId="0" fontId="3" fillId="2" borderId="9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0" fontId="3" fillId="2" borderId="10" xfId="0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left"/>
    </xf>
    <xf numFmtId="0" fontId="19" fillId="0" borderId="0" xfId="0" applyFont="1"/>
    <xf numFmtId="0" fontId="0" fillId="0" borderId="0" xfId="0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0" fontId="3" fillId="2" borderId="7" xfId="3" applyNumberFormat="1" applyFont="1" applyFill="1" applyBorder="1" applyAlignment="1">
      <alignment horizontal="center"/>
    </xf>
    <xf numFmtId="0" fontId="3" fillId="2" borderId="9" xfId="3" applyNumberFormat="1" applyFont="1" applyFill="1" applyBorder="1" applyAlignment="1">
      <alignment horizontal="center"/>
    </xf>
    <xf numFmtId="0" fontId="20" fillId="0" borderId="0" xfId="0" applyFont="1"/>
    <xf numFmtId="2" fontId="3" fillId="2" borderId="1" xfId="0" applyNumberFormat="1" applyFont="1" applyFill="1" applyBorder="1" applyAlignment="1">
      <alignment horizontal="center"/>
    </xf>
    <xf numFmtId="2" fontId="13" fillId="2" borderId="1" xfId="1" applyNumberFormat="1" applyFont="1" applyFill="1" applyBorder="1" applyAlignment="1">
      <alignment horizontal="center"/>
    </xf>
    <xf numFmtId="0" fontId="9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166" fontId="3" fillId="2" borderId="1" xfId="3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shrinkToFit="1"/>
    </xf>
    <xf numFmtId="166" fontId="13" fillId="2" borderId="1" xfId="3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2" fontId="20" fillId="0" borderId="0" xfId="0" applyNumberFormat="1" applyFont="1"/>
    <xf numFmtId="2" fontId="0" fillId="0" borderId="0" xfId="0" applyNumberFormat="1"/>
    <xf numFmtId="0" fontId="5" fillId="2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3" fillId="2" borderId="10" xfId="3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6" fontId="13" fillId="2" borderId="11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6" fontId="13" fillId="2" borderId="13" xfId="0" applyNumberFormat="1" applyFont="1" applyFill="1" applyBorder="1" applyAlignment="1">
      <alignment horizontal="center"/>
    </xf>
    <xf numFmtId="0" fontId="0" fillId="0" borderId="0" xfId="0" applyFont="1"/>
    <xf numFmtId="0" fontId="5" fillId="2" borderId="14" xfId="0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21" fillId="5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shrinkToFit="1"/>
    </xf>
    <xf numFmtId="14" fontId="5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0" fontId="21" fillId="9" borderId="18" xfId="0" applyFont="1" applyFill="1" applyBorder="1" applyAlignment="1">
      <alignment horizontal="center" vertical="center"/>
    </xf>
    <xf numFmtId="1" fontId="3" fillId="2" borderId="1" xfId="3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wrapText="1"/>
    </xf>
    <xf numFmtId="0" fontId="0" fillId="0" borderId="1" xfId="0" applyBorder="1"/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horizontal="center"/>
    </xf>
    <xf numFmtId="0" fontId="0" fillId="2" borderId="9" xfId="0" applyFill="1" applyBorder="1"/>
    <xf numFmtId="166" fontId="20" fillId="0" borderId="0" xfId="0" applyNumberFormat="1" applyFont="1"/>
    <xf numFmtId="166" fontId="0" fillId="0" borderId="0" xfId="0" applyNumberFormat="1"/>
    <xf numFmtId="0" fontId="0" fillId="0" borderId="18" xfId="0" applyBorder="1"/>
    <xf numFmtId="166" fontId="0" fillId="10" borderId="18" xfId="0" applyNumberFormat="1" applyFill="1" applyBorder="1"/>
    <xf numFmtId="166" fontId="0" fillId="10" borderId="18" xfId="0" applyNumberForma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8" xfId="0" applyBorder="1" applyAlignment="1"/>
    <xf numFmtId="1" fontId="0" fillId="11" borderId="0" xfId="0" applyNumberFormat="1" applyFill="1"/>
    <xf numFmtId="2" fontId="0" fillId="11" borderId="0" xfId="0" applyNumberFormat="1" applyFill="1"/>
    <xf numFmtId="0" fontId="0" fillId="11" borderId="0" xfId="0" applyFill="1"/>
    <xf numFmtId="0" fontId="16" fillId="2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14" fontId="5" fillId="2" borderId="2" xfId="2" applyNumberFormat="1" applyFont="1" applyFill="1" applyBorder="1" applyAlignment="1">
      <alignment horizontal="center" vertical="center" wrapText="1"/>
    </xf>
    <xf numFmtId="14" fontId="5" fillId="2" borderId="5" xfId="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166" fontId="14" fillId="2" borderId="1" xfId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3" fillId="0" borderId="1" xfId="3" applyNumberFormat="1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 xr:uid="{00000000-0005-0000-0000-000001000000}"/>
    <cellStyle name="Обычный_Лидеры" xfId="2" xr:uid="{00000000-0005-0000-0000-000002000000}"/>
    <cellStyle name="Финансовый" xfId="3" builtinId="3"/>
  </cellStyles>
  <dxfs count="15"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9"/>
  <sheetViews>
    <sheetView zoomScaleNormal="100" zoomScaleSheetLayoutView="9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B23" sqref="B23"/>
    </sheetView>
  </sheetViews>
  <sheetFormatPr defaultRowHeight="15" x14ac:dyDescent="0.25"/>
  <cols>
    <col min="1" max="1" width="4" customWidth="1"/>
    <col min="2" max="2" width="46.42578125" customWidth="1"/>
    <col min="3" max="9" width="5.7109375" style="15" customWidth="1"/>
    <col min="10" max="10" width="13.85546875" customWidth="1"/>
    <col min="11" max="11" width="13.85546875" style="15" customWidth="1"/>
    <col min="12" max="12" width="14" customWidth="1"/>
    <col min="13" max="13" width="15.7109375" style="15" customWidth="1"/>
    <col min="14" max="14" width="17" style="15" customWidth="1"/>
    <col min="15" max="15" width="15.85546875" style="15" customWidth="1"/>
    <col min="16" max="16" width="14.140625" style="15" customWidth="1"/>
    <col min="17" max="17" width="15.42578125" style="15" customWidth="1"/>
    <col min="18" max="18" width="16.7109375" customWidth="1"/>
    <col min="19" max="19" width="15.5703125" customWidth="1"/>
    <col min="20" max="23" width="15.5703125" style="15" customWidth="1"/>
    <col min="24" max="24" width="16" customWidth="1"/>
    <col min="25" max="26" width="15" customWidth="1"/>
    <col min="27" max="27" width="15" style="15" customWidth="1"/>
    <col min="28" max="29" width="15" customWidth="1"/>
    <col min="30" max="30" width="15" style="15" customWidth="1"/>
    <col min="31" max="31" width="15" style="42" customWidth="1"/>
    <col min="34" max="34" width="10.28515625" bestFit="1" customWidth="1"/>
  </cols>
  <sheetData>
    <row r="1" spans="1:36" s="15" customFormat="1" x14ac:dyDescent="0.25">
      <c r="B1" s="15" t="s">
        <v>68</v>
      </c>
      <c r="J1" s="15">
        <f>J2+Суки!D19+'Юниоры кобели'!D2+'Ветераны кобели'!D3</f>
        <v>30</v>
      </c>
      <c r="L1" s="15">
        <f>L2+Суки!G19+'Юниоры кобели'!F2+'Ветераны кобели'!F3</f>
        <v>16</v>
      </c>
      <c r="AE1" s="42"/>
    </row>
    <row r="2" spans="1:36" s="15" customFormat="1" x14ac:dyDescent="0.25">
      <c r="B2" s="15" t="s">
        <v>67</v>
      </c>
      <c r="J2" s="15">
        <f>SUM(J3:J5)</f>
        <v>16</v>
      </c>
      <c r="L2" s="15">
        <f>SUM(L3:L5)</f>
        <v>5</v>
      </c>
      <c r="AE2" s="42"/>
    </row>
    <row r="3" spans="1:36" s="15" customFormat="1" x14ac:dyDescent="0.25">
      <c r="B3" s="15" t="s">
        <v>63</v>
      </c>
      <c r="J3" s="15">
        <v>2</v>
      </c>
      <c r="L3" s="15">
        <v>1</v>
      </c>
      <c r="AE3" s="42"/>
    </row>
    <row r="4" spans="1:36" s="15" customFormat="1" x14ac:dyDescent="0.25">
      <c r="B4" s="15" t="s">
        <v>64</v>
      </c>
      <c r="J4" s="15">
        <v>6</v>
      </c>
      <c r="L4" s="15">
        <v>2</v>
      </c>
      <c r="AE4" s="42"/>
    </row>
    <row r="5" spans="1:36" ht="15.75" thickBot="1" x14ac:dyDescent="0.3">
      <c r="A5" s="1"/>
      <c r="B5" s="15" t="s">
        <v>65</v>
      </c>
      <c r="C5" s="49"/>
      <c r="D5" s="49"/>
      <c r="E5" s="49"/>
      <c r="F5" s="49"/>
      <c r="G5" s="49"/>
      <c r="H5" s="49"/>
      <c r="I5" s="49"/>
      <c r="J5" s="1">
        <v>8</v>
      </c>
      <c r="L5" s="15">
        <v>2</v>
      </c>
      <c r="R5" s="1"/>
      <c r="S5" s="1"/>
      <c r="X5" s="1"/>
      <c r="Y5" s="1"/>
      <c r="Z5" s="1"/>
      <c r="AB5" s="1"/>
      <c r="AC5" s="1"/>
    </row>
    <row r="6" spans="1:36" ht="16.5" thickTop="1" thickBot="1" x14ac:dyDescent="0.3">
      <c r="A6" s="4"/>
      <c r="B6" s="109" t="s">
        <v>15</v>
      </c>
      <c r="C6" s="112" t="s">
        <v>73</v>
      </c>
      <c r="D6" s="112" t="s">
        <v>74</v>
      </c>
      <c r="E6" s="109" t="s">
        <v>66</v>
      </c>
      <c r="F6" s="112" t="s">
        <v>76</v>
      </c>
      <c r="G6" s="112" t="s">
        <v>75</v>
      </c>
      <c r="H6" s="109" t="s">
        <v>70</v>
      </c>
      <c r="I6" s="109" t="s">
        <v>71</v>
      </c>
      <c r="J6" s="22" t="s">
        <v>16</v>
      </c>
      <c r="K6" s="22"/>
      <c r="L6" s="22" t="s">
        <v>36</v>
      </c>
      <c r="M6" s="22" t="s">
        <v>5</v>
      </c>
      <c r="N6" s="22" t="s">
        <v>17</v>
      </c>
      <c r="O6" s="22" t="s">
        <v>6</v>
      </c>
      <c r="P6" s="22" t="s">
        <v>18</v>
      </c>
      <c r="Q6" s="22" t="s">
        <v>38</v>
      </c>
      <c r="R6" s="23" t="s">
        <v>19</v>
      </c>
      <c r="S6" s="23" t="s">
        <v>11</v>
      </c>
      <c r="T6" s="23" t="s">
        <v>39</v>
      </c>
      <c r="U6" s="23" t="s">
        <v>40</v>
      </c>
      <c r="V6" s="23" t="s">
        <v>41</v>
      </c>
      <c r="W6" s="23" t="s">
        <v>42</v>
      </c>
      <c r="X6" s="23" t="s">
        <v>43</v>
      </c>
      <c r="Y6" s="23" t="s">
        <v>20</v>
      </c>
      <c r="Z6" s="23" t="s">
        <v>12</v>
      </c>
      <c r="AA6" s="23" t="s">
        <v>17</v>
      </c>
      <c r="AB6" s="23" t="s">
        <v>5</v>
      </c>
      <c r="AC6" s="23" t="s">
        <v>44</v>
      </c>
      <c r="AD6" s="23" t="s">
        <v>18</v>
      </c>
      <c r="AE6" s="22" t="s">
        <v>0</v>
      </c>
    </row>
    <row r="7" spans="1:36" ht="16.5" thickTop="1" thickBot="1" x14ac:dyDescent="0.3">
      <c r="A7" s="4"/>
      <c r="B7" s="110"/>
      <c r="C7" s="113"/>
      <c r="D7" s="113"/>
      <c r="E7" s="110"/>
      <c r="F7" s="110"/>
      <c r="G7" s="110"/>
      <c r="H7" s="110"/>
      <c r="I7" s="110"/>
      <c r="J7" s="24">
        <v>43855</v>
      </c>
      <c r="K7" s="24"/>
      <c r="L7" s="24">
        <v>43842</v>
      </c>
      <c r="M7" s="24">
        <v>43885</v>
      </c>
      <c r="N7" s="24">
        <v>43891</v>
      </c>
      <c r="O7" s="24">
        <v>43575</v>
      </c>
      <c r="P7" s="24">
        <v>43589</v>
      </c>
      <c r="Q7" s="24">
        <v>43595</v>
      </c>
      <c r="R7" s="24">
        <v>43595</v>
      </c>
      <c r="S7" s="24">
        <v>43611</v>
      </c>
      <c r="T7" s="24">
        <v>43645</v>
      </c>
      <c r="U7" s="24">
        <v>43645</v>
      </c>
      <c r="V7" s="24">
        <v>43652</v>
      </c>
      <c r="W7" s="24">
        <v>43694</v>
      </c>
      <c r="X7" s="24">
        <v>43729</v>
      </c>
      <c r="Y7" s="24">
        <v>43737</v>
      </c>
      <c r="Z7" s="24">
        <v>43737</v>
      </c>
      <c r="AA7" s="24">
        <v>43757</v>
      </c>
      <c r="AB7" s="24">
        <v>43764</v>
      </c>
      <c r="AC7" s="24">
        <v>43806</v>
      </c>
      <c r="AD7" s="24">
        <v>43813</v>
      </c>
      <c r="AE7" s="22" t="s">
        <v>1</v>
      </c>
    </row>
    <row r="8" spans="1:36" ht="16.5" thickTop="1" thickBot="1" x14ac:dyDescent="0.3">
      <c r="A8" s="4"/>
      <c r="B8" s="111"/>
      <c r="C8" s="114"/>
      <c r="D8" s="114"/>
      <c r="E8" s="111"/>
      <c r="F8" s="111"/>
      <c r="G8" s="111"/>
      <c r="H8" s="111"/>
      <c r="I8" s="111"/>
      <c r="J8" s="21" t="s">
        <v>3</v>
      </c>
      <c r="K8" s="21"/>
      <c r="L8" s="21" t="s">
        <v>3</v>
      </c>
      <c r="M8" s="21" t="s">
        <v>3</v>
      </c>
      <c r="N8" s="21" t="s">
        <v>3</v>
      </c>
      <c r="O8" s="21" t="s">
        <v>2</v>
      </c>
      <c r="P8" s="21" t="s">
        <v>3</v>
      </c>
      <c r="Q8" s="21" t="s">
        <v>3</v>
      </c>
      <c r="R8" s="21" t="s">
        <v>2</v>
      </c>
      <c r="S8" s="21" t="s">
        <v>7</v>
      </c>
      <c r="T8" s="21" t="s">
        <v>2</v>
      </c>
      <c r="U8" s="21" t="s">
        <v>3</v>
      </c>
      <c r="V8" s="21" t="s">
        <v>2</v>
      </c>
      <c r="W8" s="21" t="s">
        <v>2</v>
      </c>
      <c r="X8" s="21" t="s">
        <v>3</v>
      </c>
      <c r="Y8" s="21" t="s">
        <v>3</v>
      </c>
      <c r="Z8" s="21" t="s">
        <v>3</v>
      </c>
      <c r="AA8" s="21" t="s">
        <v>3</v>
      </c>
      <c r="AB8" s="21" t="s">
        <v>3</v>
      </c>
      <c r="AC8" s="21" t="s">
        <v>3</v>
      </c>
      <c r="AD8" s="21" t="s">
        <v>3</v>
      </c>
      <c r="AE8" s="5"/>
    </row>
    <row r="9" spans="1:36" ht="16.5" thickTop="1" thickBot="1" x14ac:dyDescent="0.3">
      <c r="A9" s="6"/>
      <c r="B9" s="28" t="s">
        <v>52</v>
      </c>
      <c r="C9" s="50" t="s">
        <v>64</v>
      </c>
      <c r="D9" s="50">
        <f ca="1">OFFSET($B$3,(MATCH(C9,$B$3:$B$5,0))-1,8)</f>
        <v>6</v>
      </c>
      <c r="E9" s="28"/>
      <c r="F9" s="28"/>
      <c r="G9" s="28"/>
      <c r="H9" s="28"/>
      <c r="I9" s="28">
        <f t="shared" ref="I9:I27" si="0">SUM(E9:H9)</f>
        <v>0</v>
      </c>
      <c r="J9" s="19"/>
      <c r="K9" s="19"/>
      <c r="L9" s="47">
        <f>(1-1/L3)+3+(1-1/(L4))+(1-1/(L5))+2</f>
        <v>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>
        <f t="shared" ref="AE9:AE40" si="1">SUM(J9:AD9)</f>
        <v>6</v>
      </c>
      <c r="AG9" s="46"/>
      <c r="AH9" s="46"/>
      <c r="AI9" s="46"/>
    </row>
    <row r="10" spans="1:36" ht="16.5" thickTop="1" thickBot="1" x14ac:dyDescent="0.3">
      <c r="A10" s="6"/>
      <c r="B10" s="28" t="s">
        <v>54</v>
      </c>
      <c r="C10" s="50" t="s">
        <v>64</v>
      </c>
      <c r="D10" s="50">
        <f t="shared" ref="D10:D27" ca="1" si="2">OFFSET($B$3,(MATCH(C10,$B$3:$B$5,0))-1,8)</f>
        <v>6</v>
      </c>
      <c r="E10" s="28"/>
      <c r="F10" s="28"/>
      <c r="G10" s="28"/>
      <c r="H10" s="28"/>
      <c r="I10" s="28">
        <f t="shared" si="0"/>
        <v>0</v>
      </c>
      <c r="J10" s="19"/>
      <c r="K10" s="19"/>
      <c r="L10" s="47">
        <v>1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>
        <f t="shared" si="1"/>
        <v>1</v>
      </c>
      <c r="AG10" s="46"/>
      <c r="AH10" s="46"/>
      <c r="AI10" s="46"/>
    </row>
    <row r="11" spans="1:36" ht="16.5" thickTop="1" thickBot="1" x14ac:dyDescent="0.3">
      <c r="A11" s="16"/>
      <c r="B11" s="28" t="s">
        <v>55</v>
      </c>
      <c r="C11" s="50" t="s">
        <v>65</v>
      </c>
      <c r="D11" s="50">
        <f t="shared" ca="1" si="2"/>
        <v>8</v>
      </c>
      <c r="E11" s="28"/>
      <c r="F11" s="28"/>
      <c r="G11" s="28"/>
      <c r="H11" s="28"/>
      <c r="I11" s="28">
        <f t="shared" si="0"/>
        <v>0</v>
      </c>
      <c r="J11" s="17"/>
      <c r="K11" s="17"/>
      <c r="L11" s="47">
        <f>(1-1/L5)+3</f>
        <v>3.5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8">
        <f t="shared" si="1"/>
        <v>3.5</v>
      </c>
      <c r="AG11" s="46"/>
      <c r="AH11" s="46"/>
      <c r="AI11" s="46"/>
    </row>
    <row r="12" spans="1:36" s="15" customFormat="1" ht="16.5" thickTop="1" thickBot="1" x14ac:dyDescent="0.3">
      <c r="A12" s="16"/>
      <c r="B12" s="28" t="s">
        <v>23</v>
      </c>
      <c r="C12" s="50" t="s">
        <v>65</v>
      </c>
      <c r="D12" s="50">
        <f t="shared" ca="1" si="2"/>
        <v>8</v>
      </c>
      <c r="E12" s="28"/>
      <c r="F12" s="28"/>
      <c r="G12" s="28"/>
      <c r="H12" s="28"/>
      <c r="I12" s="28">
        <f t="shared" si="0"/>
        <v>0</v>
      </c>
      <c r="J12" s="17"/>
      <c r="K12" s="17"/>
      <c r="L12" s="47">
        <v>1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8">
        <f t="shared" si="1"/>
        <v>1</v>
      </c>
      <c r="AG12" s="46"/>
      <c r="AH12" s="46"/>
      <c r="AI12" s="46"/>
    </row>
    <row r="13" spans="1:36" ht="16.5" thickTop="1" thickBot="1" x14ac:dyDescent="0.3">
      <c r="A13" s="6"/>
      <c r="B13" s="28" t="s">
        <v>45</v>
      </c>
      <c r="C13" s="50" t="s">
        <v>63</v>
      </c>
      <c r="D13" s="50">
        <f t="shared" ca="1" si="2"/>
        <v>2</v>
      </c>
      <c r="E13" s="28">
        <v>1</v>
      </c>
      <c r="F13" s="28"/>
      <c r="G13" s="28"/>
      <c r="H13" s="28"/>
      <c r="I13" s="28">
        <f t="shared" si="0"/>
        <v>1</v>
      </c>
      <c r="J13" s="48">
        <f t="shared" ref="J13:J18" si="3">IF(I13=1,1,(1-(1/D13))+IF(NOT(G13=""),(1-(1/(J$2-D13))),0)+I13)</f>
        <v>1</v>
      </c>
      <c r="K13" s="4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4"/>
      <c r="Y13" s="17"/>
      <c r="Z13" s="17"/>
      <c r="AA13" s="17"/>
      <c r="AB13" s="17"/>
      <c r="AC13" s="17"/>
      <c r="AD13" s="17"/>
      <c r="AE13" s="18">
        <f t="shared" si="1"/>
        <v>1</v>
      </c>
      <c r="AG13" s="46"/>
      <c r="AH13" s="46"/>
      <c r="AI13" s="46"/>
    </row>
    <row r="14" spans="1:36" ht="16.5" thickTop="1" thickBot="1" x14ac:dyDescent="0.3">
      <c r="A14" s="6"/>
      <c r="B14" s="28" t="s">
        <v>24</v>
      </c>
      <c r="C14" s="50" t="s">
        <v>63</v>
      </c>
      <c r="D14" s="50">
        <f t="shared" ca="1" si="2"/>
        <v>2</v>
      </c>
      <c r="E14" s="28"/>
      <c r="F14" s="28">
        <v>3</v>
      </c>
      <c r="G14" s="28"/>
      <c r="H14" s="28"/>
      <c r="I14" s="28">
        <f t="shared" si="0"/>
        <v>3</v>
      </c>
      <c r="J14" s="48">
        <f t="shared" ca="1" si="3"/>
        <v>3.5</v>
      </c>
      <c r="K14" s="4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"/>
      <c r="AA14" s="17"/>
      <c r="AB14" s="3"/>
      <c r="AC14" s="3"/>
      <c r="AD14" s="17"/>
      <c r="AE14" s="18">
        <f t="shared" ca="1" si="1"/>
        <v>3.5</v>
      </c>
      <c r="AG14" s="46"/>
      <c r="AH14" s="46"/>
      <c r="AI14" s="46"/>
    </row>
    <row r="15" spans="1:36" ht="16.5" thickTop="1" thickBot="1" x14ac:dyDescent="0.3">
      <c r="A15" s="6"/>
      <c r="B15" s="28" t="s">
        <v>35</v>
      </c>
      <c r="C15" s="50" t="s">
        <v>64</v>
      </c>
      <c r="D15" s="50">
        <f t="shared" ca="1" si="2"/>
        <v>6</v>
      </c>
      <c r="E15" s="28"/>
      <c r="F15" s="28">
        <v>3</v>
      </c>
      <c r="G15" s="28"/>
      <c r="H15" s="28"/>
      <c r="I15" s="28">
        <f t="shared" si="0"/>
        <v>3</v>
      </c>
      <c r="J15" s="48">
        <f t="shared" ca="1" si="3"/>
        <v>3.8333333333333335</v>
      </c>
      <c r="K15" s="48"/>
      <c r="L15" s="17"/>
      <c r="M15" s="17"/>
      <c r="N15" s="17"/>
      <c r="O15" s="17"/>
      <c r="P15" s="17"/>
      <c r="Q15" s="17"/>
      <c r="R15" s="17"/>
      <c r="S15" s="3"/>
      <c r="T15" s="17"/>
      <c r="U15" s="17"/>
      <c r="V15" s="17"/>
      <c r="W15" s="17"/>
      <c r="X15" s="17"/>
      <c r="Y15" s="3"/>
      <c r="Z15" s="3"/>
      <c r="AA15" s="17"/>
      <c r="AB15" s="17"/>
      <c r="AC15" s="17"/>
      <c r="AD15" s="17"/>
      <c r="AE15" s="18">
        <f t="shared" ca="1" si="1"/>
        <v>3.8333333333333335</v>
      </c>
      <c r="AG15" s="46"/>
      <c r="AH15" s="46"/>
      <c r="AI15" s="41" t="s">
        <v>46</v>
      </c>
      <c r="AJ15" s="41" t="e">
        <f ca="1">AE9+AE25+AE45+AE68+Суки!BC37+Суки!BC101+Суки!BC102+'Юниоры кобели'!AP28+'Юниоры кобели'!AP43+'Юниоры кобели'!AP56+#REF!+#REF!</f>
        <v>#REF!</v>
      </c>
    </row>
    <row r="16" spans="1:36" ht="16.5" thickTop="1" thickBot="1" x14ac:dyDescent="0.3">
      <c r="A16" s="2"/>
      <c r="B16" s="28" t="s">
        <v>34</v>
      </c>
      <c r="C16" s="50" t="s">
        <v>64</v>
      </c>
      <c r="D16" s="50">
        <f t="shared" ca="1" si="2"/>
        <v>6</v>
      </c>
      <c r="E16" s="28">
        <v>1</v>
      </c>
      <c r="F16" s="28"/>
      <c r="G16" s="28"/>
      <c r="H16" s="28"/>
      <c r="I16" s="28">
        <f t="shared" si="0"/>
        <v>1</v>
      </c>
      <c r="J16" s="48">
        <f t="shared" si="3"/>
        <v>1</v>
      </c>
      <c r="K16" s="48"/>
      <c r="L16" s="17"/>
      <c r="M16" s="17"/>
      <c r="N16" s="17"/>
      <c r="O16" s="17"/>
      <c r="P16" s="17"/>
      <c r="Q16" s="17"/>
      <c r="R16" s="17"/>
      <c r="S16" s="3"/>
      <c r="T16" s="17"/>
      <c r="U16" s="17"/>
      <c r="V16" s="17"/>
      <c r="W16" s="17"/>
      <c r="X16" s="17"/>
      <c r="Y16" s="3"/>
      <c r="Z16" s="3"/>
      <c r="AA16" s="17"/>
      <c r="AB16" s="3"/>
      <c r="AC16" s="3"/>
      <c r="AD16" s="17"/>
      <c r="AE16" s="18">
        <f t="shared" si="1"/>
        <v>1</v>
      </c>
      <c r="AG16" s="46"/>
      <c r="AH16" s="46"/>
      <c r="AI16" s="41" t="s">
        <v>47</v>
      </c>
      <c r="AJ16" s="41" t="e">
        <f ca="1">AE44+AE55+AE65+Суки!BC61+Суки!BC56+Суки!BC30+Суки!BC26+Суки!BC24+'Юниоры кобели'!AP24+'Юниоры кобели'!AP35+'Юниоры кобели'!AP54+'Юниоры кобели'!AP57+'Юниоры кобели'!AP68+'Ветераны кобели'!AP25+'Ветераны кобели'!AP49+#REF!+#REF!</f>
        <v>#REF!</v>
      </c>
    </row>
    <row r="17" spans="1:36" ht="16.5" thickTop="1" thickBot="1" x14ac:dyDescent="0.3">
      <c r="A17" s="6"/>
      <c r="B17" s="28" t="s">
        <v>22</v>
      </c>
      <c r="C17" s="50" t="s">
        <v>64</v>
      </c>
      <c r="D17" s="50">
        <f t="shared" ca="1" si="2"/>
        <v>6</v>
      </c>
      <c r="E17" s="28"/>
      <c r="F17" s="28">
        <v>3</v>
      </c>
      <c r="G17" s="28" t="s">
        <v>72</v>
      </c>
      <c r="H17" s="28">
        <v>2</v>
      </c>
      <c r="I17" s="28">
        <f t="shared" si="0"/>
        <v>5</v>
      </c>
      <c r="J17" s="48">
        <f t="shared" ca="1" si="3"/>
        <v>6.7333333333333334</v>
      </c>
      <c r="K17" s="48"/>
      <c r="L17" s="17"/>
      <c r="M17" s="17"/>
      <c r="N17" s="17"/>
      <c r="O17" s="17"/>
      <c r="P17" s="17"/>
      <c r="Q17" s="17"/>
      <c r="R17" s="17"/>
      <c r="S17" s="3"/>
      <c r="T17" s="17"/>
      <c r="U17" s="17"/>
      <c r="V17" s="17"/>
      <c r="W17" s="17"/>
      <c r="X17" s="17"/>
      <c r="Y17" s="3"/>
      <c r="Z17" s="3"/>
      <c r="AA17" s="17"/>
      <c r="AB17" s="3"/>
      <c r="AC17" s="3"/>
      <c r="AD17" s="17"/>
      <c r="AE17" s="18">
        <f t="shared" ca="1" si="1"/>
        <v>6.7333333333333334</v>
      </c>
      <c r="AG17" s="46"/>
      <c r="AH17" s="46"/>
      <c r="AI17" s="41" t="s">
        <v>48</v>
      </c>
      <c r="AJ17" s="41" t="e">
        <f ca="1">AE11+AE51+AE64+Суки!BC82+Суки!BC99+Суки!BC108+'Юниоры кобели'!AP34+#REF!</f>
        <v>#REF!</v>
      </c>
    </row>
    <row r="18" spans="1:36" ht="16.5" thickTop="1" thickBot="1" x14ac:dyDescent="0.3">
      <c r="A18" s="16" t="s">
        <v>4</v>
      </c>
      <c r="B18" s="28" t="s">
        <v>33</v>
      </c>
      <c r="C18" s="50" t="s">
        <v>65</v>
      </c>
      <c r="D18" s="50">
        <f t="shared" ca="1" si="2"/>
        <v>8</v>
      </c>
      <c r="E18" s="28"/>
      <c r="F18" s="28">
        <v>3</v>
      </c>
      <c r="G18" s="28"/>
      <c r="H18" s="28"/>
      <c r="I18" s="28">
        <f t="shared" si="0"/>
        <v>3</v>
      </c>
      <c r="J18" s="48">
        <f t="shared" ca="1" si="3"/>
        <v>3.875</v>
      </c>
      <c r="K18" s="48"/>
      <c r="L18" s="17"/>
      <c r="M18" s="17"/>
      <c r="N18" s="17"/>
      <c r="O18" s="17"/>
      <c r="P18" s="17"/>
      <c r="Q18" s="17"/>
      <c r="R18" s="17"/>
      <c r="S18" s="3"/>
      <c r="T18" s="17"/>
      <c r="U18" s="17"/>
      <c r="V18" s="17"/>
      <c r="W18" s="17"/>
      <c r="X18" s="17"/>
      <c r="Y18" s="3"/>
      <c r="Z18" s="3"/>
      <c r="AA18" s="17"/>
      <c r="AB18" s="3"/>
      <c r="AC18" s="3"/>
      <c r="AD18" s="17"/>
      <c r="AE18" s="18">
        <f t="shared" ca="1" si="1"/>
        <v>3.875</v>
      </c>
      <c r="AG18" s="46"/>
      <c r="AH18" s="46"/>
      <c r="AI18" s="41" t="s">
        <v>49</v>
      </c>
      <c r="AJ18" s="41" t="e">
        <f ca="1">AE10+AE58+Суки!BC25+Суки!BC35+Суки!BC59+Суки!BC101+#REF!</f>
        <v>#REF!</v>
      </c>
    </row>
    <row r="19" spans="1:36" ht="16.5" thickTop="1" thickBot="1" x14ac:dyDescent="0.3">
      <c r="A19" s="16" t="s">
        <v>4</v>
      </c>
      <c r="B19" s="28" t="s">
        <v>37</v>
      </c>
      <c r="C19" s="50" t="s">
        <v>63</v>
      </c>
      <c r="D19" s="50">
        <f t="shared" ca="1" si="2"/>
        <v>2</v>
      </c>
      <c r="E19" s="28"/>
      <c r="F19" s="28"/>
      <c r="G19" s="28"/>
      <c r="H19" s="28"/>
      <c r="I19" s="28">
        <f t="shared" si="0"/>
        <v>0</v>
      </c>
      <c r="J19" s="48"/>
      <c r="K19" s="17"/>
      <c r="L19" s="17"/>
      <c r="M19" s="17">
        <v>1</v>
      </c>
      <c r="N19" s="17"/>
      <c r="O19" s="17"/>
      <c r="P19" s="17"/>
      <c r="Q19" s="17"/>
      <c r="R19" s="17"/>
      <c r="S19" s="3"/>
      <c r="T19" s="17"/>
      <c r="U19" s="17"/>
      <c r="V19" s="17"/>
      <c r="W19" s="17"/>
      <c r="X19" s="34"/>
      <c r="Y19" s="3"/>
      <c r="Z19" s="3"/>
      <c r="AA19" s="17"/>
      <c r="AB19" s="3"/>
      <c r="AC19" s="3"/>
      <c r="AD19" s="17"/>
      <c r="AE19" s="18">
        <f t="shared" si="1"/>
        <v>1</v>
      </c>
      <c r="AG19" s="46"/>
      <c r="AH19" s="46"/>
      <c r="AI19" s="41" t="s">
        <v>50</v>
      </c>
      <c r="AJ19" s="41">
        <f ca="1">AE13+AE31+AE40+AE70+Суки!BC31+Суки!BC91+'Юниоры кобели'!AP60+'Юниоры кобели'!AP40+'Юниоры кобели'!AP31+'Юниоры кобели'!AP29</f>
        <v>7.9090909090909092</v>
      </c>
    </row>
    <row r="20" spans="1:36" ht="16.5" thickTop="1" thickBot="1" x14ac:dyDescent="0.3">
      <c r="A20" s="6"/>
      <c r="B20" s="28" t="s">
        <v>56</v>
      </c>
      <c r="C20" s="50" t="s">
        <v>64</v>
      </c>
      <c r="D20" s="50">
        <f t="shared" ca="1" si="2"/>
        <v>6</v>
      </c>
      <c r="E20" s="28"/>
      <c r="F20" s="28"/>
      <c r="G20" s="28"/>
      <c r="H20" s="28"/>
      <c r="I20" s="28">
        <f t="shared" si="0"/>
        <v>0</v>
      </c>
      <c r="J20" s="20"/>
      <c r="K20" s="20"/>
      <c r="L20" s="3"/>
      <c r="M20" s="17">
        <v>3</v>
      </c>
      <c r="N20" s="17"/>
      <c r="O20" s="17"/>
      <c r="P20" s="17"/>
      <c r="Q20" s="17"/>
      <c r="R20" s="3"/>
      <c r="S20" s="3"/>
      <c r="T20" s="17"/>
      <c r="U20" s="17"/>
      <c r="V20" s="17"/>
      <c r="W20" s="17"/>
      <c r="X20" s="17"/>
      <c r="Y20" s="27"/>
      <c r="Z20" s="3"/>
      <c r="AA20" s="17"/>
      <c r="AB20" s="20"/>
      <c r="AC20" s="17"/>
      <c r="AD20" s="17"/>
      <c r="AE20" s="18">
        <f t="shared" si="1"/>
        <v>3</v>
      </c>
      <c r="AG20" s="46"/>
      <c r="AH20" s="46"/>
      <c r="AI20" s="41" t="s">
        <v>51</v>
      </c>
      <c r="AJ20" s="41" t="e">
        <f ca="1">AE17+AE38+AE84+Суки!BC50+Суки!BC53+Суки!BC57+Суки!BC76+Суки!BC84+'Юниоры кобели'!AP62+#REF!</f>
        <v>#REF!</v>
      </c>
    </row>
    <row r="21" spans="1:36" ht="16.5" thickTop="1" thickBot="1" x14ac:dyDescent="0.3">
      <c r="A21" s="16" t="s">
        <v>4</v>
      </c>
      <c r="B21" s="28" t="s">
        <v>57</v>
      </c>
      <c r="C21" s="50" t="s">
        <v>65</v>
      </c>
      <c r="D21" s="50">
        <f t="shared" ca="1" si="2"/>
        <v>8</v>
      </c>
      <c r="E21" s="28"/>
      <c r="F21" s="28"/>
      <c r="G21" s="28"/>
      <c r="H21" s="28"/>
      <c r="I21" s="28">
        <f t="shared" si="0"/>
        <v>0</v>
      </c>
      <c r="J21" s="34"/>
      <c r="K21" s="34"/>
      <c r="L21" s="17"/>
      <c r="M21" s="17">
        <v>3</v>
      </c>
      <c r="N21" s="17"/>
      <c r="O21" s="17"/>
      <c r="P21" s="17"/>
      <c r="Q21" s="17"/>
      <c r="R21" s="35"/>
      <c r="S21" s="3"/>
      <c r="T21" s="17"/>
      <c r="U21" s="17"/>
      <c r="V21" s="17"/>
      <c r="W21" s="17"/>
      <c r="X21" s="17"/>
      <c r="Y21" s="3"/>
      <c r="Z21" s="3"/>
      <c r="AA21" s="17"/>
      <c r="AB21" s="17"/>
      <c r="AC21" s="17"/>
      <c r="AD21" s="17"/>
      <c r="AE21" s="18">
        <f t="shared" si="1"/>
        <v>3</v>
      </c>
      <c r="AG21" s="46"/>
      <c r="AH21" s="46"/>
      <c r="AI21" s="46"/>
    </row>
    <row r="22" spans="1:36" ht="16.5" thickTop="1" thickBot="1" x14ac:dyDescent="0.3">
      <c r="A22" s="6"/>
      <c r="B22" s="28" t="s">
        <v>58</v>
      </c>
      <c r="C22" s="50" t="s">
        <v>65</v>
      </c>
      <c r="D22" s="50">
        <f t="shared" ca="1" si="2"/>
        <v>8</v>
      </c>
      <c r="E22" s="28"/>
      <c r="F22" s="28"/>
      <c r="G22" s="28"/>
      <c r="H22" s="28"/>
      <c r="I22" s="28">
        <f t="shared" si="0"/>
        <v>0</v>
      </c>
      <c r="J22" s="19"/>
      <c r="K22" s="19"/>
      <c r="L22" s="3"/>
      <c r="M22" s="17">
        <v>5</v>
      </c>
      <c r="N22" s="17"/>
      <c r="O22" s="17"/>
      <c r="P22" s="17"/>
      <c r="Q22" s="17"/>
      <c r="R22" s="3"/>
      <c r="S22" s="3"/>
      <c r="T22" s="17"/>
      <c r="U22" s="17"/>
      <c r="V22" s="17"/>
      <c r="W22" s="17"/>
      <c r="X22" s="17"/>
      <c r="Y22" s="3"/>
      <c r="Z22" s="3"/>
      <c r="AA22" s="17"/>
      <c r="AB22" s="17"/>
      <c r="AC22" s="17"/>
      <c r="AD22" s="17"/>
      <c r="AE22" s="18">
        <f t="shared" si="1"/>
        <v>5</v>
      </c>
      <c r="AG22" s="46"/>
      <c r="AH22" s="46"/>
      <c r="AI22" s="46"/>
    </row>
    <row r="23" spans="1:36" ht="16.5" thickTop="1" thickBot="1" x14ac:dyDescent="0.3">
      <c r="A23" s="2" t="s">
        <v>4</v>
      </c>
      <c r="B23" s="28" t="s">
        <v>53</v>
      </c>
      <c r="C23" s="50" t="s">
        <v>63</v>
      </c>
      <c r="D23" s="50">
        <f t="shared" ca="1" si="2"/>
        <v>2</v>
      </c>
      <c r="E23" s="28"/>
      <c r="F23" s="28"/>
      <c r="G23" s="28"/>
      <c r="H23" s="28"/>
      <c r="I23" s="28">
        <f t="shared" si="0"/>
        <v>0</v>
      </c>
      <c r="J23" s="19"/>
      <c r="K23" s="19"/>
      <c r="L23" s="3"/>
      <c r="M23" s="17"/>
      <c r="N23" s="17">
        <v>1</v>
      </c>
      <c r="O23" s="17"/>
      <c r="P23" s="17"/>
      <c r="Q23" s="17"/>
      <c r="R23" s="17"/>
      <c r="S23" s="3"/>
      <c r="T23" s="17"/>
      <c r="U23" s="17"/>
      <c r="V23" s="17"/>
      <c r="W23" s="17"/>
      <c r="X23" s="17"/>
      <c r="Y23" s="3"/>
      <c r="Z23" s="3"/>
      <c r="AA23" s="17"/>
      <c r="AB23" s="17"/>
      <c r="AC23" s="17"/>
      <c r="AD23" s="17"/>
      <c r="AE23" s="18">
        <f t="shared" si="1"/>
        <v>1</v>
      </c>
      <c r="AG23" s="46"/>
      <c r="AH23" s="46"/>
      <c r="AI23" s="46"/>
    </row>
    <row r="24" spans="1:36" ht="16.5" thickTop="1" thickBot="1" x14ac:dyDescent="0.3">
      <c r="A24" s="6"/>
      <c r="B24" s="28" t="s">
        <v>59</v>
      </c>
      <c r="C24" s="50" t="s">
        <v>63</v>
      </c>
      <c r="D24" s="50">
        <f t="shared" ca="1" si="2"/>
        <v>2</v>
      </c>
      <c r="E24" s="28"/>
      <c r="F24" s="28"/>
      <c r="G24" s="28"/>
      <c r="H24" s="28"/>
      <c r="I24" s="28">
        <f t="shared" si="0"/>
        <v>0</v>
      </c>
      <c r="J24" s="19"/>
      <c r="K24" s="19"/>
      <c r="L24" s="17"/>
      <c r="M24" s="17"/>
      <c r="N24" s="17">
        <v>3</v>
      </c>
      <c r="O24" s="17"/>
      <c r="P24" s="17"/>
      <c r="Q24" s="17"/>
      <c r="R24" s="17"/>
      <c r="S24" s="3"/>
      <c r="T24" s="17"/>
      <c r="U24" s="17"/>
      <c r="V24" s="17"/>
      <c r="W24" s="17"/>
      <c r="X24" s="17"/>
      <c r="Y24" s="3"/>
      <c r="Z24" s="3"/>
      <c r="AA24" s="17"/>
      <c r="AB24" s="3"/>
      <c r="AC24" s="3"/>
      <c r="AD24" s="17"/>
      <c r="AE24" s="18">
        <f t="shared" si="1"/>
        <v>3</v>
      </c>
      <c r="AG24" s="46"/>
      <c r="AH24" s="46"/>
      <c r="AI24" s="46"/>
    </row>
    <row r="25" spans="1:36" ht="16.5" thickTop="1" thickBot="1" x14ac:dyDescent="0.3">
      <c r="A25" s="6"/>
      <c r="B25" s="28" t="s">
        <v>61</v>
      </c>
      <c r="C25" s="50" t="s">
        <v>64</v>
      </c>
      <c r="D25" s="50">
        <f t="shared" ca="1" si="2"/>
        <v>6</v>
      </c>
      <c r="E25" s="28"/>
      <c r="F25" s="28"/>
      <c r="G25" s="28"/>
      <c r="H25" s="28"/>
      <c r="I25" s="28">
        <f t="shared" si="0"/>
        <v>0</v>
      </c>
      <c r="J25" s="17"/>
      <c r="K25" s="17"/>
      <c r="L25" s="3"/>
      <c r="M25" s="17"/>
      <c r="N25" s="17">
        <v>1</v>
      </c>
      <c r="O25" s="17"/>
      <c r="P25" s="17"/>
      <c r="Q25" s="17"/>
      <c r="R25" s="17"/>
      <c r="S25" s="3"/>
      <c r="T25" s="17"/>
      <c r="U25" s="17"/>
      <c r="V25" s="17"/>
      <c r="W25" s="17"/>
      <c r="X25" s="17"/>
      <c r="Y25" s="17"/>
      <c r="Z25" s="3"/>
      <c r="AA25" s="17"/>
      <c r="AB25" s="17"/>
      <c r="AC25" s="3"/>
      <c r="AD25" s="17"/>
      <c r="AE25" s="18">
        <f t="shared" si="1"/>
        <v>1</v>
      </c>
      <c r="AG25" s="46"/>
      <c r="AH25" s="46"/>
      <c r="AI25" s="46"/>
    </row>
    <row r="26" spans="1:36" ht="16.5" thickTop="1" thickBot="1" x14ac:dyDescent="0.3">
      <c r="A26" s="6"/>
      <c r="B26" s="28" t="s">
        <v>60</v>
      </c>
      <c r="C26" s="50" t="s">
        <v>64</v>
      </c>
      <c r="D26" s="50">
        <f t="shared" ca="1" si="2"/>
        <v>6</v>
      </c>
      <c r="E26" s="28"/>
      <c r="F26" s="28"/>
      <c r="G26" s="28"/>
      <c r="H26" s="28"/>
      <c r="I26" s="28">
        <f t="shared" si="0"/>
        <v>0</v>
      </c>
      <c r="J26" s="19"/>
      <c r="K26" s="19"/>
      <c r="L26" s="3"/>
      <c r="M26" s="17"/>
      <c r="N26" s="17">
        <v>3</v>
      </c>
      <c r="O26" s="17"/>
      <c r="P26" s="17"/>
      <c r="Q26" s="17"/>
      <c r="R26" s="17"/>
      <c r="S26" s="3"/>
      <c r="T26" s="17"/>
      <c r="U26" s="17"/>
      <c r="V26" s="17"/>
      <c r="W26" s="17"/>
      <c r="X26" s="17"/>
      <c r="Y26" s="3"/>
      <c r="Z26" s="3"/>
      <c r="AA26" s="17"/>
      <c r="AB26" s="3"/>
      <c r="AC26" s="3"/>
      <c r="AD26" s="17"/>
      <c r="AE26" s="18">
        <f t="shared" si="1"/>
        <v>3</v>
      </c>
      <c r="AG26" s="46"/>
      <c r="AH26" s="46"/>
      <c r="AI26" s="46"/>
    </row>
    <row r="27" spans="1:36" ht="16.5" thickTop="1" thickBot="1" x14ac:dyDescent="0.3">
      <c r="A27" s="2" t="s">
        <v>4</v>
      </c>
      <c r="B27" s="40" t="s">
        <v>62</v>
      </c>
      <c r="C27" s="50" t="s">
        <v>65</v>
      </c>
      <c r="D27" s="50">
        <f t="shared" ca="1" si="2"/>
        <v>8</v>
      </c>
      <c r="E27" s="40"/>
      <c r="F27" s="40"/>
      <c r="G27" s="28"/>
      <c r="H27" s="28"/>
      <c r="I27" s="28">
        <f t="shared" si="0"/>
        <v>0</v>
      </c>
      <c r="J27" s="19"/>
      <c r="K27" s="19"/>
      <c r="L27" s="17"/>
      <c r="M27" s="19"/>
      <c r="N27" s="19">
        <v>1</v>
      </c>
      <c r="O27" s="34"/>
      <c r="P27" s="17"/>
      <c r="Q27" s="34"/>
      <c r="R27" s="3"/>
      <c r="S27" s="3"/>
      <c r="T27" s="17"/>
      <c r="U27" s="17"/>
      <c r="V27" s="17"/>
      <c r="W27" s="17"/>
      <c r="X27" s="17"/>
      <c r="Y27" s="3"/>
      <c r="Z27" s="3"/>
      <c r="AA27" s="17"/>
      <c r="AB27" s="3"/>
      <c r="AC27" s="3"/>
      <c r="AD27" s="17"/>
      <c r="AE27" s="18">
        <f t="shared" si="1"/>
        <v>1</v>
      </c>
      <c r="AG27" s="41" t="s">
        <v>8</v>
      </c>
      <c r="AH27" s="41">
        <f ca="1">AE13+AE18+AE29+AE30+AE49+AE71+AE72+Суки!BC24+Суки!BC26+Суки!BC33+Суки!BC41+Суки!BC44+Суки!BC52+Суки!BC59+Суки!BC79+'Юниоры кобели'!AP26+'Юниоры кобели'!AP28</f>
        <v>47.458333333333336</v>
      </c>
    </row>
    <row r="28" spans="1:36" ht="16.5" thickTop="1" thickBot="1" x14ac:dyDescent="0.3">
      <c r="A28" s="16" t="s">
        <v>4</v>
      </c>
      <c r="B28" s="28"/>
      <c r="C28" s="28"/>
      <c r="D28" s="28"/>
      <c r="E28" s="28"/>
      <c r="F28" s="28"/>
      <c r="G28" s="28"/>
      <c r="H28" s="28"/>
      <c r="I28" s="28"/>
      <c r="J28" s="17"/>
      <c r="K28" s="17"/>
      <c r="L28" s="17"/>
      <c r="M28" s="17"/>
      <c r="N28" s="17"/>
      <c r="O28" s="17"/>
      <c r="P28" s="17"/>
      <c r="Q28" s="17"/>
      <c r="R28" s="17"/>
      <c r="S28" s="3"/>
      <c r="T28" s="17"/>
      <c r="U28" s="17"/>
      <c r="V28" s="17"/>
      <c r="W28" s="17"/>
      <c r="X28" s="34"/>
      <c r="Y28" s="3"/>
      <c r="Z28" s="3"/>
      <c r="AA28" s="17"/>
      <c r="AB28" s="3"/>
      <c r="AC28" s="3"/>
      <c r="AD28" s="17"/>
      <c r="AE28" s="18">
        <f t="shared" si="1"/>
        <v>0</v>
      </c>
      <c r="AG28" s="41" t="s">
        <v>9</v>
      </c>
      <c r="AH28" s="41" t="e">
        <f ca="1">AE16+AE23+AE31+AE32+#REF!+AE50+Суки!#REF!+Суки!BC34+Суки!BC53+Суки!BC55+Суки!BC58+Суки!BC70+'Юниоры кобели'!AP30+'Юниоры кобели'!AP37</f>
        <v>#REF!</v>
      </c>
    </row>
    <row r="29" spans="1:36" ht="16.5" thickTop="1" thickBot="1" x14ac:dyDescent="0.3">
      <c r="A29" s="16" t="s">
        <v>4</v>
      </c>
      <c r="B29" s="28"/>
      <c r="C29" s="28"/>
      <c r="D29" s="28"/>
      <c r="E29" s="28"/>
      <c r="F29" s="28"/>
      <c r="G29" s="28"/>
      <c r="H29" s="28"/>
      <c r="I29" s="28"/>
      <c r="J29" s="17"/>
      <c r="K29" s="17"/>
      <c r="L29" s="17"/>
      <c r="M29" s="17"/>
      <c r="N29" s="17"/>
      <c r="O29" s="17"/>
      <c r="P29" s="17"/>
      <c r="Q29" s="17"/>
      <c r="R29" s="17"/>
      <c r="S29" s="3"/>
      <c r="T29" s="17"/>
      <c r="U29" s="17"/>
      <c r="V29" s="17"/>
      <c r="W29" s="17"/>
      <c r="X29" s="17"/>
      <c r="Y29" s="3"/>
      <c r="Z29" s="3"/>
      <c r="AA29" s="17"/>
      <c r="AB29" s="3"/>
      <c r="AC29" s="3"/>
      <c r="AD29" s="17"/>
      <c r="AE29" s="18">
        <f t="shared" si="1"/>
        <v>0</v>
      </c>
      <c r="AG29" s="41" t="s">
        <v>10</v>
      </c>
      <c r="AH29" s="41">
        <f ca="1">AE9+AE22+AE48+Суки!BC43+'Юниоры кобели'!AP24</f>
        <v>20.833333333333336</v>
      </c>
    </row>
    <row r="30" spans="1:36" ht="16.5" thickTop="1" thickBot="1" x14ac:dyDescent="0.3">
      <c r="A30" s="16" t="s">
        <v>4</v>
      </c>
      <c r="B30" s="28"/>
      <c r="C30" s="28"/>
      <c r="D30" s="28"/>
      <c r="E30" s="28"/>
      <c r="F30" s="28"/>
      <c r="G30" s="28"/>
      <c r="H30" s="28"/>
      <c r="I30" s="28"/>
      <c r="J30" s="19"/>
      <c r="K30" s="19"/>
      <c r="L30" s="3"/>
      <c r="M30" s="17"/>
      <c r="N30" s="17"/>
      <c r="O30" s="17"/>
      <c r="P30" s="17"/>
      <c r="Q30" s="17"/>
      <c r="R30" s="17"/>
      <c r="S30" s="3"/>
      <c r="T30" s="17"/>
      <c r="U30" s="17"/>
      <c r="V30" s="17"/>
      <c r="W30" s="17"/>
      <c r="X30" s="17"/>
      <c r="Y30" s="17"/>
      <c r="Z30" s="3"/>
      <c r="AA30" s="17"/>
      <c r="AB30" s="17"/>
      <c r="AC30" s="3"/>
      <c r="AD30" s="17"/>
      <c r="AE30" s="18">
        <f t="shared" si="1"/>
        <v>0</v>
      </c>
    </row>
    <row r="31" spans="1:36" ht="16.5" thickTop="1" thickBot="1" x14ac:dyDescent="0.3">
      <c r="A31" s="16" t="s">
        <v>4</v>
      </c>
      <c r="B31" s="28"/>
      <c r="C31" s="28"/>
      <c r="D31" s="28"/>
      <c r="E31" s="28"/>
      <c r="F31" s="28"/>
      <c r="G31" s="28"/>
      <c r="H31" s="28"/>
      <c r="I31" s="28"/>
      <c r="J31" s="17"/>
      <c r="K31" s="17"/>
      <c r="L31" s="3"/>
      <c r="M31" s="17"/>
      <c r="N31" s="17"/>
      <c r="O31" s="17"/>
      <c r="P31" s="17"/>
      <c r="Q31" s="17"/>
      <c r="R31" s="17"/>
      <c r="S31" s="3"/>
      <c r="T31" s="17"/>
      <c r="U31" s="17"/>
      <c r="V31" s="17"/>
      <c r="W31" s="17"/>
      <c r="X31" s="17"/>
      <c r="Y31" s="3"/>
      <c r="Z31" s="3"/>
      <c r="AA31" s="17"/>
      <c r="AB31" s="17"/>
      <c r="AC31" s="17"/>
      <c r="AD31" s="17"/>
      <c r="AE31" s="18">
        <f t="shared" si="1"/>
        <v>0</v>
      </c>
    </row>
    <row r="32" spans="1:36" ht="16.5" thickTop="1" thickBot="1" x14ac:dyDescent="0.3">
      <c r="A32" s="16" t="s">
        <v>4</v>
      </c>
      <c r="B32" s="28"/>
      <c r="C32" s="28"/>
      <c r="D32" s="28"/>
      <c r="E32" s="28"/>
      <c r="F32" s="28"/>
      <c r="G32" s="28"/>
      <c r="H32" s="28"/>
      <c r="I32" s="28"/>
      <c r="J32" s="19"/>
      <c r="K32" s="19"/>
      <c r="L32" s="17"/>
      <c r="M32" s="17"/>
      <c r="N32" s="17"/>
      <c r="O32" s="17"/>
      <c r="P32" s="17"/>
      <c r="Q32" s="17"/>
      <c r="R32" s="17"/>
      <c r="S32" s="3"/>
      <c r="T32" s="17"/>
      <c r="U32" s="17"/>
      <c r="V32" s="17"/>
      <c r="W32" s="17"/>
      <c r="X32" s="17"/>
      <c r="Y32" s="3"/>
      <c r="Z32" s="3"/>
      <c r="AA32" s="17"/>
      <c r="AB32" s="17"/>
      <c r="AC32" s="17"/>
      <c r="AD32" s="17"/>
      <c r="AE32" s="18">
        <f t="shared" si="1"/>
        <v>0</v>
      </c>
    </row>
    <row r="33" spans="1:31" ht="16.5" thickTop="1" thickBot="1" x14ac:dyDescent="0.3">
      <c r="A33" s="6"/>
      <c r="B33" s="28"/>
      <c r="C33" s="28"/>
      <c r="D33" s="28"/>
      <c r="E33" s="28"/>
      <c r="F33" s="28"/>
      <c r="G33" s="28"/>
      <c r="H33" s="28"/>
      <c r="I33" s="28"/>
      <c r="J33" s="17"/>
      <c r="K33" s="17"/>
      <c r="L33" s="17"/>
      <c r="M33" s="17"/>
      <c r="N33" s="17"/>
      <c r="O33" s="17"/>
      <c r="P33" s="17"/>
      <c r="Q33" s="17"/>
      <c r="R33" s="17"/>
      <c r="S33" s="3"/>
      <c r="T33" s="17"/>
      <c r="U33" s="17"/>
      <c r="V33" s="17"/>
      <c r="W33" s="17"/>
      <c r="X33" s="17"/>
      <c r="Y33" s="17"/>
      <c r="Z33" s="3"/>
      <c r="AA33" s="17"/>
      <c r="AB33" s="17"/>
      <c r="AC33" s="3"/>
      <c r="AD33" s="17"/>
      <c r="AE33" s="18">
        <f t="shared" si="1"/>
        <v>0</v>
      </c>
    </row>
    <row r="34" spans="1:31" ht="16.5" thickTop="1" thickBot="1" x14ac:dyDescent="0.3">
      <c r="A34" s="16" t="s">
        <v>4</v>
      </c>
      <c r="B34" s="28"/>
      <c r="C34" s="28"/>
      <c r="D34" s="28"/>
      <c r="E34" s="28"/>
      <c r="F34" s="28"/>
      <c r="G34" s="28"/>
      <c r="H34" s="28"/>
      <c r="I34" s="28"/>
      <c r="J34" s="19"/>
      <c r="K34" s="19"/>
      <c r="L34" s="17"/>
      <c r="M34" s="17"/>
      <c r="N34" s="17"/>
      <c r="O34" s="17"/>
      <c r="P34" s="17"/>
      <c r="Q34" s="17"/>
      <c r="R34" s="17"/>
      <c r="S34" s="3"/>
      <c r="T34" s="17"/>
      <c r="U34" s="17"/>
      <c r="V34" s="17"/>
      <c r="W34" s="17"/>
      <c r="X34" s="17"/>
      <c r="Y34" s="17"/>
      <c r="Z34" s="3"/>
      <c r="AA34" s="17"/>
      <c r="AB34" s="17"/>
      <c r="AC34" s="3"/>
      <c r="AD34" s="17"/>
      <c r="AE34" s="18">
        <f t="shared" si="1"/>
        <v>0</v>
      </c>
    </row>
    <row r="35" spans="1:31" ht="16.5" thickTop="1" thickBot="1" x14ac:dyDescent="0.3">
      <c r="A35" s="6"/>
      <c r="B35" s="28"/>
      <c r="C35" s="28"/>
      <c r="D35" s="28"/>
      <c r="E35" s="28"/>
      <c r="F35" s="28"/>
      <c r="G35" s="28"/>
      <c r="H35" s="28"/>
      <c r="I35" s="28"/>
      <c r="J35" s="17"/>
      <c r="K35" s="17"/>
      <c r="L35" s="17"/>
      <c r="M35" s="17"/>
      <c r="N35" s="17"/>
      <c r="O35" s="17"/>
      <c r="P35" s="17"/>
      <c r="Q35" s="17"/>
      <c r="R35" s="17"/>
      <c r="S35" s="3"/>
      <c r="T35" s="17"/>
      <c r="U35" s="17"/>
      <c r="V35" s="17"/>
      <c r="W35" s="17"/>
      <c r="X35" s="17"/>
      <c r="Y35" s="17"/>
      <c r="Z35" s="3"/>
      <c r="AA35" s="17"/>
      <c r="AB35" s="17"/>
      <c r="AC35" s="3"/>
      <c r="AD35" s="17"/>
      <c r="AE35" s="18">
        <f t="shared" si="1"/>
        <v>0</v>
      </c>
    </row>
    <row r="36" spans="1:31" ht="16.5" thickTop="1" thickBot="1" x14ac:dyDescent="0.3">
      <c r="A36" s="6"/>
      <c r="B36" s="28"/>
      <c r="C36" s="28"/>
      <c r="D36" s="28"/>
      <c r="E36" s="28"/>
      <c r="F36" s="28"/>
      <c r="G36" s="28"/>
      <c r="H36" s="28"/>
      <c r="I36" s="28"/>
      <c r="J36" s="19"/>
      <c r="K36" s="19"/>
      <c r="L36" s="17"/>
      <c r="M36" s="17"/>
      <c r="N36" s="17"/>
      <c r="O36" s="17"/>
      <c r="P36" s="17"/>
      <c r="Q36" s="17"/>
      <c r="R36" s="17"/>
      <c r="S36" s="3"/>
      <c r="T36" s="17"/>
      <c r="U36" s="17"/>
      <c r="V36" s="17"/>
      <c r="W36" s="17"/>
      <c r="X36" s="17"/>
      <c r="Y36" s="3"/>
      <c r="Z36" s="3"/>
      <c r="AA36" s="17"/>
      <c r="AB36" s="3"/>
      <c r="AC36" s="3"/>
      <c r="AD36" s="17"/>
      <c r="AE36" s="18">
        <f t="shared" si="1"/>
        <v>0</v>
      </c>
    </row>
    <row r="37" spans="1:31" ht="16.5" thickTop="1" thickBot="1" x14ac:dyDescent="0.3">
      <c r="A37" s="6"/>
      <c r="B37" s="28"/>
      <c r="C37" s="28"/>
      <c r="D37" s="28"/>
      <c r="E37" s="28"/>
      <c r="F37" s="28"/>
      <c r="G37" s="28"/>
      <c r="H37" s="28"/>
      <c r="I37" s="28"/>
      <c r="J37" s="19"/>
      <c r="K37" s="19"/>
      <c r="L37" s="17"/>
      <c r="M37" s="17"/>
      <c r="N37" s="17"/>
      <c r="O37" s="17"/>
      <c r="P37" s="17"/>
      <c r="Q37" s="17"/>
      <c r="R37" s="17"/>
      <c r="S37" s="3"/>
      <c r="T37" s="17"/>
      <c r="U37" s="17"/>
      <c r="V37" s="17"/>
      <c r="W37" s="17"/>
      <c r="X37" s="17"/>
      <c r="Y37" s="3"/>
      <c r="Z37" s="3"/>
      <c r="AA37" s="17"/>
      <c r="AB37" s="3"/>
      <c r="AC37" s="3"/>
      <c r="AD37" s="17"/>
      <c r="AE37" s="18">
        <f t="shared" si="1"/>
        <v>0</v>
      </c>
    </row>
    <row r="38" spans="1:31" ht="16.5" thickTop="1" thickBot="1" x14ac:dyDescent="0.3">
      <c r="A38" s="16"/>
      <c r="B38" s="28"/>
      <c r="C38" s="28"/>
      <c r="D38" s="28"/>
      <c r="E38" s="28"/>
      <c r="F38" s="28"/>
      <c r="G38" s="28"/>
      <c r="H38" s="28"/>
      <c r="I38" s="28"/>
      <c r="J38" s="19"/>
      <c r="K38" s="19"/>
      <c r="L38" s="17"/>
      <c r="M38" s="17"/>
      <c r="N38" s="17"/>
      <c r="O38" s="17"/>
      <c r="P38" s="17"/>
      <c r="Q38" s="17"/>
      <c r="R38" s="17"/>
      <c r="S38" s="3"/>
      <c r="T38" s="17"/>
      <c r="U38" s="17"/>
      <c r="V38" s="17"/>
      <c r="W38" s="17"/>
      <c r="X38" s="17"/>
      <c r="Y38" s="3"/>
      <c r="Z38" s="3"/>
      <c r="AA38" s="17"/>
      <c r="AB38" s="3"/>
      <c r="AC38" s="3"/>
      <c r="AD38" s="17"/>
      <c r="AE38" s="18">
        <f t="shared" si="1"/>
        <v>0</v>
      </c>
    </row>
    <row r="39" spans="1:31" ht="16.5" thickTop="1" thickBot="1" x14ac:dyDescent="0.3">
      <c r="A39" s="6"/>
      <c r="B39" s="28"/>
      <c r="C39" s="28"/>
      <c r="D39" s="28"/>
      <c r="E39" s="28"/>
      <c r="F39" s="28"/>
      <c r="G39" s="28"/>
      <c r="H39" s="28"/>
      <c r="I39" s="28"/>
      <c r="J39" s="19"/>
      <c r="K39" s="19"/>
      <c r="L39" s="3"/>
      <c r="M39" s="17"/>
      <c r="N39" s="17"/>
      <c r="O39" s="17"/>
      <c r="P39" s="17"/>
      <c r="Q39" s="17"/>
      <c r="R39" s="17"/>
      <c r="S39" s="3"/>
      <c r="T39" s="17"/>
      <c r="U39" s="17"/>
      <c r="V39" s="17"/>
      <c r="W39" s="17"/>
      <c r="X39" s="17"/>
      <c r="Y39" s="17"/>
      <c r="Z39" s="3"/>
      <c r="AA39" s="17"/>
      <c r="AB39" s="17"/>
      <c r="AC39" s="3"/>
      <c r="AD39" s="17"/>
      <c r="AE39" s="18">
        <f t="shared" si="1"/>
        <v>0</v>
      </c>
    </row>
    <row r="40" spans="1:31" ht="16.5" thickTop="1" thickBot="1" x14ac:dyDescent="0.3">
      <c r="A40" s="6"/>
      <c r="B40" s="28"/>
      <c r="C40" s="28"/>
      <c r="D40" s="28"/>
      <c r="E40" s="28"/>
      <c r="F40" s="28"/>
      <c r="G40" s="28"/>
      <c r="H40" s="28"/>
      <c r="I40" s="28"/>
      <c r="J40" s="18"/>
      <c r="K40" s="18"/>
      <c r="L40" s="17"/>
      <c r="M40" s="17"/>
      <c r="N40" s="17"/>
      <c r="O40" s="17"/>
      <c r="P40" s="17"/>
      <c r="Q40" s="17"/>
      <c r="R40" s="17"/>
      <c r="S40" s="3"/>
      <c r="T40" s="17"/>
      <c r="U40" s="17"/>
      <c r="V40" s="17"/>
      <c r="W40" s="17"/>
      <c r="X40" s="17"/>
      <c r="Y40" s="17"/>
      <c r="Z40" s="3"/>
      <c r="AA40" s="17"/>
      <c r="AB40" s="17"/>
      <c r="AC40" s="3"/>
      <c r="AD40" s="17"/>
      <c r="AE40" s="18">
        <f t="shared" si="1"/>
        <v>0</v>
      </c>
    </row>
    <row r="41" spans="1:31" ht="16.5" thickTop="1" thickBot="1" x14ac:dyDescent="0.3">
      <c r="A41" s="6"/>
      <c r="B41" s="29"/>
      <c r="C41" s="29"/>
      <c r="D41" s="29"/>
      <c r="E41" s="29"/>
      <c r="F41" s="29"/>
      <c r="G41" s="29"/>
      <c r="H41" s="29"/>
      <c r="I41" s="29"/>
      <c r="J41" s="19"/>
      <c r="K41" s="19"/>
      <c r="L41" s="3"/>
      <c r="M41" s="17"/>
      <c r="N41" s="17"/>
      <c r="O41" s="17"/>
      <c r="P41" s="17"/>
      <c r="Q41" s="17"/>
      <c r="R41" s="17"/>
      <c r="S41" s="3"/>
      <c r="T41" s="17"/>
      <c r="U41" s="17"/>
      <c r="V41" s="17"/>
      <c r="W41" s="17"/>
      <c r="X41" s="17"/>
      <c r="Y41" s="3"/>
      <c r="Z41" s="3"/>
      <c r="AA41" s="17"/>
      <c r="AB41" s="3"/>
      <c r="AC41" s="3"/>
      <c r="AD41" s="17"/>
      <c r="AE41" s="18">
        <f t="shared" ref="AE41:AE72" si="4">SUM(J41:AD41)</f>
        <v>0</v>
      </c>
    </row>
    <row r="42" spans="1:31" ht="16.5" thickTop="1" thickBot="1" x14ac:dyDescent="0.3">
      <c r="A42" s="6"/>
      <c r="B42" s="28"/>
      <c r="C42" s="28"/>
      <c r="D42" s="28"/>
      <c r="E42" s="28"/>
      <c r="F42" s="28"/>
      <c r="G42" s="28"/>
      <c r="H42" s="28"/>
      <c r="I42" s="28"/>
      <c r="J42" s="19"/>
      <c r="K42" s="19"/>
      <c r="L42" s="35"/>
      <c r="M42" s="25"/>
      <c r="N42" s="25"/>
      <c r="O42" s="25"/>
      <c r="P42" s="25"/>
      <c r="Q42" s="25"/>
      <c r="R42" s="17"/>
      <c r="S42" s="3"/>
      <c r="T42" s="17"/>
      <c r="U42" s="17"/>
      <c r="V42" s="17"/>
      <c r="W42" s="17"/>
      <c r="X42" s="17"/>
      <c r="Y42" s="3"/>
      <c r="Z42" s="3"/>
      <c r="AA42" s="17"/>
      <c r="AB42" s="3"/>
      <c r="AC42" s="3"/>
      <c r="AD42" s="17"/>
      <c r="AE42" s="18">
        <f t="shared" si="4"/>
        <v>0</v>
      </c>
    </row>
    <row r="43" spans="1:31" ht="16.5" thickTop="1" thickBot="1" x14ac:dyDescent="0.3">
      <c r="A43" s="6"/>
      <c r="B43" s="28"/>
      <c r="C43" s="28"/>
      <c r="D43" s="28"/>
      <c r="E43" s="28"/>
      <c r="F43" s="28"/>
      <c r="G43" s="28"/>
      <c r="H43" s="28"/>
      <c r="I43" s="28"/>
      <c r="J43" s="34"/>
      <c r="K43" s="34"/>
      <c r="L43" s="3"/>
      <c r="M43" s="17"/>
      <c r="N43" s="17"/>
      <c r="O43" s="17"/>
      <c r="P43" s="17"/>
      <c r="Q43" s="17"/>
      <c r="R43" s="17"/>
      <c r="S43" s="3"/>
      <c r="T43" s="17"/>
      <c r="U43" s="17"/>
      <c r="V43" s="17"/>
      <c r="W43" s="17"/>
      <c r="X43" s="17"/>
      <c r="Y43" s="17"/>
      <c r="Z43" s="3"/>
      <c r="AA43" s="17"/>
      <c r="AB43" s="17"/>
      <c r="AC43" s="3"/>
      <c r="AD43" s="17"/>
      <c r="AE43" s="18">
        <f t="shared" si="4"/>
        <v>0</v>
      </c>
    </row>
    <row r="44" spans="1:31" ht="16.5" thickTop="1" thickBot="1" x14ac:dyDescent="0.3">
      <c r="A44" s="6"/>
      <c r="B44" s="28"/>
      <c r="C44" s="28"/>
      <c r="D44" s="28"/>
      <c r="E44" s="28"/>
      <c r="F44" s="28"/>
      <c r="G44" s="28"/>
      <c r="H44" s="28"/>
      <c r="I44" s="28"/>
      <c r="J44" s="19"/>
      <c r="K44" s="19"/>
      <c r="L44" s="3"/>
      <c r="M44" s="17"/>
      <c r="N44" s="17"/>
      <c r="O44" s="17"/>
      <c r="P44" s="17"/>
      <c r="Q44" s="17"/>
      <c r="R44" s="3"/>
      <c r="S44" s="3"/>
      <c r="T44" s="17"/>
      <c r="U44" s="17"/>
      <c r="V44" s="17"/>
      <c r="W44" s="17"/>
      <c r="X44" s="17"/>
      <c r="Y44" s="3"/>
      <c r="Z44" s="3"/>
      <c r="AA44" s="17"/>
      <c r="AB44" s="3"/>
      <c r="AC44" s="3"/>
      <c r="AD44" s="17"/>
      <c r="AE44" s="18">
        <f t="shared" si="4"/>
        <v>0</v>
      </c>
    </row>
    <row r="45" spans="1:31" ht="16.5" thickTop="1" thickBot="1" x14ac:dyDescent="0.3">
      <c r="A45" s="16" t="s">
        <v>4</v>
      </c>
      <c r="B45" s="28"/>
      <c r="C45" s="28"/>
      <c r="D45" s="28"/>
      <c r="E45" s="28"/>
      <c r="F45" s="28"/>
      <c r="G45" s="28"/>
      <c r="H45" s="28"/>
      <c r="I45" s="28"/>
      <c r="J45" s="19"/>
      <c r="K45" s="19"/>
      <c r="L45" s="3"/>
      <c r="M45" s="17"/>
      <c r="N45" s="17"/>
      <c r="O45" s="17"/>
      <c r="P45" s="17"/>
      <c r="Q45" s="17"/>
      <c r="R45" s="17"/>
      <c r="S45" s="3"/>
      <c r="T45" s="17"/>
      <c r="U45" s="17"/>
      <c r="V45" s="17"/>
      <c r="W45" s="17"/>
      <c r="X45" s="17"/>
      <c r="Y45" s="3"/>
      <c r="Z45" s="3"/>
      <c r="AA45" s="17"/>
      <c r="AB45" s="3"/>
      <c r="AC45" s="3"/>
      <c r="AD45" s="17"/>
      <c r="AE45" s="18">
        <f t="shared" si="4"/>
        <v>0</v>
      </c>
    </row>
    <row r="46" spans="1:31" ht="16.5" thickTop="1" thickBot="1" x14ac:dyDescent="0.3">
      <c r="A46" s="6"/>
      <c r="B46" s="28"/>
      <c r="C46" s="28"/>
      <c r="D46" s="28"/>
      <c r="E46" s="28"/>
      <c r="F46" s="28"/>
      <c r="G46" s="28"/>
      <c r="H46" s="28"/>
      <c r="I46" s="28"/>
      <c r="J46" s="19"/>
      <c r="K46" s="19"/>
      <c r="L46" s="3"/>
      <c r="M46" s="17"/>
      <c r="N46" s="17"/>
      <c r="O46" s="17"/>
      <c r="P46" s="17"/>
      <c r="Q46" s="17"/>
      <c r="R46" s="17"/>
      <c r="S46" s="3"/>
      <c r="T46" s="17"/>
      <c r="U46" s="17"/>
      <c r="V46" s="17"/>
      <c r="W46" s="17"/>
      <c r="X46" s="17"/>
      <c r="Y46" s="17"/>
      <c r="Z46" s="3"/>
      <c r="AA46" s="17"/>
      <c r="AB46" s="17"/>
      <c r="AC46" s="3"/>
      <c r="AD46" s="17"/>
      <c r="AE46" s="18">
        <f t="shared" si="4"/>
        <v>0</v>
      </c>
    </row>
    <row r="47" spans="1:31" ht="16.5" thickTop="1" thickBot="1" x14ac:dyDescent="0.3">
      <c r="A47" s="6"/>
      <c r="B47" s="28"/>
      <c r="C47" s="28"/>
      <c r="D47" s="28"/>
      <c r="E47" s="28"/>
      <c r="F47" s="28"/>
      <c r="G47" s="28"/>
      <c r="H47" s="28"/>
      <c r="I47" s="28"/>
      <c r="J47" s="17"/>
      <c r="K47" s="17"/>
      <c r="L47" s="3"/>
      <c r="M47" s="17"/>
      <c r="N47" s="17"/>
      <c r="O47" s="17"/>
      <c r="P47" s="17"/>
      <c r="Q47" s="17"/>
      <c r="R47" s="17"/>
      <c r="S47" s="3"/>
      <c r="T47" s="17"/>
      <c r="U47" s="17"/>
      <c r="V47" s="17"/>
      <c r="W47" s="17"/>
      <c r="X47" s="17"/>
      <c r="Y47" s="17"/>
      <c r="Z47" s="3"/>
      <c r="AA47" s="17"/>
      <c r="AB47" s="17"/>
      <c r="AC47" s="3"/>
      <c r="AD47" s="17"/>
      <c r="AE47" s="18">
        <f t="shared" si="4"/>
        <v>0</v>
      </c>
    </row>
    <row r="48" spans="1:31" ht="16.5" thickTop="1" thickBot="1" x14ac:dyDescent="0.3">
      <c r="A48" s="6"/>
      <c r="B48" s="28"/>
      <c r="C48" s="28"/>
      <c r="D48" s="28"/>
      <c r="E48" s="28"/>
      <c r="F48" s="28"/>
      <c r="G48" s="28"/>
      <c r="H48" s="28"/>
      <c r="I48" s="28"/>
      <c r="J48" s="17"/>
      <c r="K48" s="17"/>
      <c r="L48" s="3"/>
      <c r="M48" s="17"/>
      <c r="N48" s="17"/>
      <c r="O48" s="17"/>
      <c r="P48" s="17"/>
      <c r="Q48" s="17"/>
      <c r="R48" s="3"/>
      <c r="S48" s="3"/>
      <c r="T48" s="17"/>
      <c r="U48" s="17"/>
      <c r="V48" s="17"/>
      <c r="W48" s="17"/>
      <c r="X48" s="17"/>
      <c r="Y48" s="17"/>
      <c r="Z48" s="3"/>
      <c r="AA48" s="17"/>
      <c r="AB48" s="17"/>
      <c r="AC48" s="3"/>
      <c r="AD48" s="17"/>
      <c r="AE48" s="18">
        <f t="shared" si="4"/>
        <v>0</v>
      </c>
    </row>
    <row r="49" spans="1:31" ht="16.5" thickTop="1" thickBot="1" x14ac:dyDescent="0.3">
      <c r="A49" s="6"/>
      <c r="B49" s="28"/>
      <c r="C49" s="28"/>
      <c r="D49" s="28"/>
      <c r="E49" s="28"/>
      <c r="F49" s="28"/>
      <c r="G49" s="28"/>
      <c r="H49" s="28"/>
      <c r="I49" s="28"/>
      <c r="J49" s="19"/>
      <c r="K49" s="19"/>
      <c r="L49" s="17"/>
      <c r="M49" s="17"/>
      <c r="N49" s="17"/>
      <c r="O49" s="17"/>
      <c r="P49" s="17"/>
      <c r="Q49" s="17"/>
      <c r="R49" s="3"/>
      <c r="S49" s="3"/>
      <c r="T49" s="17"/>
      <c r="U49" s="17"/>
      <c r="V49" s="17"/>
      <c r="W49" s="17"/>
      <c r="X49" s="17"/>
      <c r="Y49" s="3"/>
      <c r="Z49" s="3"/>
      <c r="AA49" s="17"/>
      <c r="AB49" s="3"/>
      <c r="AC49" s="3"/>
      <c r="AD49" s="17"/>
      <c r="AE49" s="18">
        <f t="shared" si="4"/>
        <v>0</v>
      </c>
    </row>
    <row r="50" spans="1:31" ht="16.5" thickTop="1" thickBot="1" x14ac:dyDescent="0.3">
      <c r="A50" s="6"/>
      <c r="B50" s="28"/>
      <c r="C50" s="28"/>
      <c r="D50" s="28"/>
      <c r="E50" s="28"/>
      <c r="F50" s="28"/>
      <c r="G50" s="28"/>
      <c r="H50" s="28"/>
      <c r="I50" s="28"/>
      <c r="J50" s="19"/>
      <c r="K50" s="19"/>
      <c r="L50" s="3"/>
      <c r="M50" s="17"/>
      <c r="N50" s="17"/>
      <c r="O50" s="17"/>
      <c r="P50" s="17"/>
      <c r="Q50" s="17"/>
      <c r="R50" s="17"/>
      <c r="S50" s="3"/>
      <c r="T50" s="17"/>
      <c r="U50" s="17"/>
      <c r="V50" s="17"/>
      <c r="W50" s="17"/>
      <c r="X50" s="17"/>
      <c r="Y50" s="3"/>
      <c r="Z50" s="3"/>
      <c r="AA50" s="17"/>
      <c r="AB50" s="3"/>
      <c r="AC50" s="3"/>
      <c r="AD50" s="17"/>
      <c r="AE50" s="18">
        <f t="shared" si="4"/>
        <v>0</v>
      </c>
    </row>
    <row r="51" spans="1:31" ht="16.5" thickTop="1" thickBot="1" x14ac:dyDescent="0.3">
      <c r="A51" s="6"/>
      <c r="B51" s="28"/>
      <c r="C51" s="28"/>
      <c r="D51" s="28"/>
      <c r="E51" s="28"/>
      <c r="F51" s="28"/>
      <c r="G51" s="28"/>
      <c r="H51" s="28"/>
      <c r="I51" s="28"/>
      <c r="J51" s="35"/>
      <c r="K51" s="35"/>
      <c r="L51" s="3"/>
      <c r="M51" s="17"/>
      <c r="N51" s="17"/>
      <c r="O51" s="17"/>
      <c r="P51" s="17"/>
      <c r="Q51" s="17"/>
      <c r="R51" s="3"/>
      <c r="S51" s="3"/>
      <c r="T51" s="17"/>
      <c r="U51" s="17"/>
      <c r="V51" s="17"/>
      <c r="W51" s="17"/>
      <c r="X51" s="17"/>
      <c r="Y51" s="17"/>
      <c r="Z51" s="3"/>
      <c r="AA51" s="17"/>
      <c r="AB51" s="17"/>
      <c r="AC51" s="3"/>
      <c r="AD51" s="17"/>
      <c r="AE51" s="18">
        <f t="shared" si="4"/>
        <v>0</v>
      </c>
    </row>
    <row r="52" spans="1:31" ht="16.5" thickTop="1" thickBot="1" x14ac:dyDescent="0.3">
      <c r="A52" s="6"/>
      <c r="B52" s="28"/>
      <c r="C52" s="28"/>
      <c r="D52" s="28"/>
      <c r="E52" s="28"/>
      <c r="F52" s="28"/>
      <c r="G52" s="28"/>
      <c r="H52" s="28"/>
      <c r="I52" s="28"/>
      <c r="J52" s="19"/>
      <c r="K52" s="19"/>
      <c r="L52" s="3"/>
      <c r="M52" s="17"/>
      <c r="N52" s="17"/>
      <c r="O52" s="17"/>
      <c r="P52" s="17"/>
      <c r="Q52" s="17"/>
      <c r="R52" s="17"/>
      <c r="S52" s="3"/>
      <c r="T52" s="17"/>
      <c r="U52" s="17"/>
      <c r="V52" s="17"/>
      <c r="W52" s="17"/>
      <c r="X52" s="17"/>
      <c r="Y52" s="3"/>
      <c r="Z52" s="3"/>
      <c r="AA52" s="17"/>
      <c r="AB52" s="3"/>
      <c r="AC52" s="3"/>
      <c r="AD52" s="17"/>
      <c r="AE52" s="18">
        <f t="shared" si="4"/>
        <v>0</v>
      </c>
    </row>
    <row r="53" spans="1:31" ht="16.5" thickTop="1" thickBot="1" x14ac:dyDescent="0.3">
      <c r="A53" s="6"/>
      <c r="B53" s="28"/>
      <c r="C53" s="28"/>
      <c r="D53" s="28"/>
      <c r="E53" s="28"/>
      <c r="F53" s="28"/>
      <c r="G53" s="28"/>
      <c r="H53" s="28"/>
      <c r="I53" s="28"/>
      <c r="J53" s="19"/>
      <c r="K53" s="19"/>
      <c r="L53" s="3"/>
      <c r="M53" s="17"/>
      <c r="N53" s="17"/>
      <c r="O53" s="17"/>
      <c r="P53" s="17"/>
      <c r="Q53" s="17"/>
      <c r="R53" s="17"/>
      <c r="S53" s="3"/>
      <c r="T53" s="17"/>
      <c r="U53" s="17"/>
      <c r="V53" s="17"/>
      <c r="W53" s="17"/>
      <c r="X53" s="17"/>
      <c r="Y53" s="17"/>
      <c r="Z53" s="3"/>
      <c r="AA53" s="17"/>
      <c r="AB53" s="17"/>
      <c r="AC53" s="3"/>
      <c r="AD53" s="17"/>
      <c r="AE53" s="18">
        <f t="shared" si="4"/>
        <v>0</v>
      </c>
    </row>
    <row r="54" spans="1:31" ht="16.5" thickTop="1" thickBot="1" x14ac:dyDescent="0.3">
      <c r="A54" s="6"/>
      <c r="B54" s="28"/>
      <c r="C54" s="28"/>
      <c r="D54" s="28"/>
      <c r="E54" s="28"/>
      <c r="F54" s="28"/>
      <c r="G54" s="28"/>
      <c r="H54" s="28"/>
      <c r="I54" s="28"/>
      <c r="J54" s="19"/>
      <c r="K54" s="19"/>
      <c r="L54" s="3"/>
      <c r="M54" s="17"/>
      <c r="N54" s="17"/>
      <c r="O54" s="17"/>
      <c r="P54" s="17"/>
      <c r="Q54" s="17"/>
      <c r="R54" s="3"/>
      <c r="S54" s="3"/>
      <c r="T54" s="17"/>
      <c r="U54" s="17"/>
      <c r="V54" s="17"/>
      <c r="W54" s="17"/>
      <c r="X54" s="17"/>
      <c r="Y54" s="17"/>
      <c r="Z54" s="3"/>
      <c r="AA54" s="17"/>
      <c r="AB54" s="17"/>
      <c r="AC54" s="3"/>
      <c r="AD54" s="17"/>
      <c r="AE54" s="18">
        <f t="shared" si="4"/>
        <v>0</v>
      </c>
    </row>
    <row r="55" spans="1:31" ht="16.5" thickTop="1" thickBot="1" x14ac:dyDescent="0.3">
      <c r="A55" s="6"/>
      <c r="B55" s="28"/>
      <c r="C55" s="28"/>
      <c r="D55" s="28"/>
      <c r="E55" s="28"/>
      <c r="F55" s="28"/>
      <c r="G55" s="28"/>
      <c r="H55" s="28"/>
      <c r="I55" s="28"/>
      <c r="J55" s="19"/>
      <c r="K55" s="19"/>
      <c r="L55" s="3"/>
      <c r="M55" s="17"/>
      <c r="N55" s="17"/>
      <c r="O55" s="17"/>
      <c r="P55" s="17"/>
      <c r="Q55" s="17"/>
      <c r="R55" s="17"/>
      <c r="S55" s="3"/>
      <c r="T55" s="17"/>
      <c r="U55" s="17"/>
      <c r="V55" s="17"/>
      <c r="W55" s="17"/>
      <c r="X55" s="3"/>
      <c r="Y55" s="3"/>
      <c r="Z55" s="3"/>
      <c r="AA55" s="17"/>
      <c r="AB55" s="3"/>
      <c r="AC55" s="3"/>
      <c r="AD55" s="17"/>
      <c r="AE55" s="18">
        <f t="shared" si="4"/>
        <v>0</v>
      </c>
    </row>
    <row r="56" spans="1:31" ht="16.5" thickTop="1" thickBot="1" x14ac:dyDescent="0.3">
      <c r="A56" s="6"/>
      <c r="B56" s="28"/>
      <c r="C56" s="28"/>
      <c r="D56" s="28"/>
      <c r="E56" s="28"/>
      <c r="F56" s="28"/>
      <c r="G56" s="28"/>
      <c r="H56" s="28"/>
      <c r="I56" s="28"/>
      <c r="J56" s="19"/>
      <c r="K56" s="19"/>
      <c r="L56" s="3"/>
      <c r="M56" s="17"/>
      <c r="N56" s="17"/>
      <c r="O56" s="17"/>
      <c r="P56" s="17"/>
      <c r="Q56" s="17"/>
      <c r="R56" s="3"/>
      <c r="S56" s="3"/>
      <c r="T56" s="17"/>
      <c r="U56" s="17"/>
      <c r="V56" s="17"/>
      <c r="W56" s="17"/>
      <c r="X56" s="3"/>
      <c r="Y56" s="3"/>
      <c r="Z56" s="3"/>
      <c r="AA56" s="17"/>
      <c r="AB56" s="3"/>
      <c r="AC56" s="3"/>
      <c r="AD56" s="17"/>
      <c r="AE56" s="18">
        <f t="shared" si="4"/>
        <v>0</v>
      </c>
    </row>
    <row r="57" spans="1:31" ht="16.5" thickTop="1" thickBot="1" x14ac:dyDescent="0.3">
      <c r="A57" s="6"/>
      <c r="B57" s="28"/>
      <c r="C57" s="28"/>
      <c r="D57" s="28"/>
      <c r="E57" s="28"/>
      <c r="F57" s="28"/>
      <c r="G57" s="28"/>
      <c r="H57" s="28"/>
      <c r="I57" s="28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8">
        <f t="shared" si="4"/>
        <v>0</v>
      </c>
    </row>
    <row r="58" spans="1:31" ht="16.5" thickTop="1" thickBot="1" x14ac:dyDescent="0.3">
      <c r="A58" s="6"/>
      <c r="B58" s="28"/>
      <c r="C58" s="28"/>
      <c r="D58" s="28"/>
      <c r="E58" s="28"/>
      <c r="F58" s="28"/>
      <c r="G58" s="28"/>
      <c r="H58" s="28"/>
      <c r="I58" s="28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8">
        <f t="shared" si="4"/>
        <v>0</v>
      </c>
    </row>
    <row r="59" spans="1:31" ht="16.5" thickTop="1" thickBot="1" x14ac:dyDescent="0.3">
      <c r="A59" s="6"/>
      <c r="B59" s="28"/>
      <c r="C59" s="28"/>
      <c r="D59" s="28"/>
      <c r="E59" s="28"/>
      <c r="F59" s="28"/>
      <c r="G59" s="28"/>
      <c r="H59" s="28"/>
      <c r="I59" s="28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8">
        <f t="shared" si="4"/>
        <v>0</v>
      </c>
    </row>
    <row r="60" spans="1:31" s="15" customFormat="1" ht="16.5" thickTop="1" thickBot="1" x14ac:dyDescent="0.3">
      <c r="A60" s="6"/>
      <c r="B60" s="28"/>
      <c r="C60" s="28"/>
      <c r="D60" s="28"/>
      <c r="E60" s="28"/>
      <c r="F60" s="28"/>
      <c r="G60" s="28"/>
      <c r="H60" s="28"/>
      <c r="I60" s="28"/>
      <c r="J60" s="19"/>
      <c r="K60" s="19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>
        <f t="shared" si="4"/>
        <v>0</v>
      </c>
    </row>
    <row r="61" spans="1:31" s="15" customFormat="1" ht="16.5" thickTop="1" thickBot="1" x14ac:dyDescent="0.3">
      <c r="A61" s="6"/>
      <c r="B61" s="28"/>
      <c r="C61" s="28"/>
      <c r="D61" s="28"/>
      <c r="E61" s="28"/>
      <c r="F61" s="28"/>
      <c r="G61" s="28"/>
      <c r="H61" s="28"/>
      <c r="I61" s="28"/>
      <c r="J61" s="19"/>
      <c r="K61" s="19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8">
        <f t="shared" si="4"/>
        <v>0</v>
      </c>
    </row>
    <row r="62" spans="1:31" s="15" customFormat="1" ht="16.5" thickTop="1" thickBot="1" x14ac:dyDescent="0.3">
      <c r="A62" s="6"/>
      <c r="B62" s="28"/>
      <c r="C62" s="28"/>
      <c r="D62" s="28"/>
      <c r="E62" s="28"/>
      <c r="F62" s="28"/>
      <c r="G62" s="28"/>
      <c r="H62" s="28"/>
      <c r="I62" s="28"/>
      <c r="J62" s="19"/>
      <c r="K62" s="19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8">
        <f t="shared" si="4"/>
        <v>0</v>
      </c>
    </row>
    <row r="63" spans="1:31" s="15" customFormat="1" ht="16.5" thickTop="1" thickBot="1" x14ac:dyDescent="0.3">
      <c r="A63" s="6"/>
      <c r="B63" s="28"/>
      <c r="C63" s="28"/>
      <c r="D63" s="28"/>
      <c r="E63" s="28"/>
      <c r="F63" s="28"/>
      <c r="G63" s="28"/>
      <c r="H63" s="28"/>
      <c r="I63" s="28"/>
      <c r="J63" s="19"/>
      <c r="K63" s="19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8">
        <f t="shared" si="4"/>
        <v>0</v>
      </c>
    </row>
    <row r="64" spans="1:31" s="15" customFormat="1" ht="16.5" thickTop="1" thickBot="1" x14ac:dyDescent="0.3">
      <c r="A64" s="6"/>
      <c r="B64" s="28"/>
      <c r="C64" s="28"/>
      <c r="D64" s="28"/>
      <c r="E64" s="28"/>
      <c r="F64" s="28"/>
      <c r="G64" s="28"/>
      <c r="H64" s="28"/>
      <c r="I64" s="28"/>
      <c r="J64" s="19"/>
      <c r="K64" s="19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8">
        <f t="shared" si="4"/>
        <v>0</v>
      </c>
    </row>
    <row r="65" spans="1:31" s="15" customFormat="1" ht="16.5" thickTop="1" thickBot="1" x14ac:dyDescent="0.3">
      <c r="A65" s="6"/>
      <c r="B65" s="28"/>
      <c r="C65" s="28"/>
      <c r="D65" s="28"/>
      <c r="E65" s="28"/>
      <c r="F65" s="28"/>
      <c r="G65" s="28"/>
      <c r="H65" s="28"/>
      <c r="I65" s="28"/>
      <c r="J65" s="19"/>
      <c r="K65" s="19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8">
        <f t="shared" si="4"/>
        <v>0</v>
      </c>
    </row>
    <row r="66" spans="1:31" s="15" customFormat="1" ht="16.5" thickTop="1" thickBot="1" x14ac:dyDescent="0.3">
      <c r="A66" s="6"/>
      <c r="B66" s="28"/>
      <c r="C66" s="28"/>
      <c r="D66" s="28"/>
      <c r="E66" s="28"/>
      <c r="F66" s="28"/>
      <c r="G66" s="28"/>
      <c r="H66" s="28"/>
      <c r="I66" s="28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8">
        <f t="shared" si="4"/>
        <v>0</v>
      </c>
    </row>
    <row r="67" spans="1:31" s="15" customFormat="1" ht="16.5" thickTop="1" thickBot="1" x14ac:dyDescent="0.3">
      <c r="A67" s="6"/>
      <c r="B67" s="28"/>
      <c r="C67" s="28"/>
      <c r="D67" s="28"/>
      <c r="E67" s="28"/>
      <c r="F67" s="28"/>
      <c r="G67" s="28"/>
      <c r="H67" s="28"/>
      <c r="I67" s="28"/>
      <c r="J67" s="19"/>
      <c r="K67" s="19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8">
        <f t="shared" si="4"/>
        <v>0</v>
      </c>
    </row>
    <row r="68" spans="1:31" s="15" customFormat="1" ht="16.5" thickTop="1" thickBot="1" x14ac:dyDescent="0.3">
      <c r="A68" s="6"/>
      <c r="B68" s="28"/>
      <c r="C68" s="28"/>
      <c r="D68" s="28"/>
      <c r="E68" s="28"/>
      <c r="F68" s="28"/>
      <c r="G68" s="28"/>
      <c r="H68" s="28"/>
      <c r="I68" s="28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8"/>
      <c r="Y68" s="17"/>
      <c r="Z68" s="17"/>
      <c r="AA68" s="17"/>
      <c r="AB68" s="17"/>
      <c r="AC68" s="17"/>
      <c r="AD68" s="17"/>
      <c r="AE68" s="18">
        <f t="shared" si="4"/>
        <v>0</v>
      </c>
    </row>
    <row r="69" spans="1:31" s="15" customFormat="1" ht="16.5" thickTop="1" thickBot="1" x14ac:dyDescent="0.3">
      <c r="A69" s="6"/>
      <c r="B69" s="28"/>
      <c r="C69" s="28"/>
      <c r="D69" s="28"/>
      <c r="E69" s="28"/>
      <c r="F69" s="28"/>
      <c r="G69" s="28"/>
      <c r="H69" s="28"/>
      <c r="I69" s="28"/>
      <c r="J69" s="19"/>
      <c r="K69" s="19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8">
        <f t="shared" si="4"/>
        <v>0</v>
      </c>
    </row>
    <row r="70" spans="1:31" s="15" customFormat="1" ht="16.5" thickTop="1" thickBot="1" x14ac:dyDescent="0.3">
      <c r="A70" s="6"/>
      <c r="B70" s="28"/>
      <c r="C70" s="28"/>
      <c r="D70" s="28"/>
      <c r="E70" s="28"/>
      <c r="F70" s="28"/>
      <c r="G70" s="28"/>
      <c r="H70" s="28"/>
      <c r="I70" s="28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8">
        <f t="shared" si="4"/>
        <v>0</v>
      </c>
    </row>
    <row r="71" spans="1:31" s="15" customFormat="1" ht="16.5" thickTop="1" thickBot="1" x14ac:dyDescent="0.3">
      <c r="A71" s="6"/>
      <c r="B71" s="28"/>
      <c r="C71" s="28"/>
      <c r="D71" s="28"/>
      <c r="E71" s="28"/>
      <c r="F71" s="28"/>
      <c r="G71" s="28"/>
      <c r="H71" s="28"/>
      <c r="I71" s="28"/>
      <c r="J71" s="19"/>
      <c r="K71" s="19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8">
        <f t="shared" si="4"/>
        <v>0</v>
      </c>
    </row>
    <row r="72" spans="1:31" s="15" customFormat="1" ht="16.5" thickTop="1" thickBot="1" x14ac:dyDescent="0.3">
      <c r="A72" s="6"/>
      <c r="B72" s="28"/>
      <c r="C72" s="28"/>
      <c r="D72" s="28"/>
      <c r="E72" s="28"/>
      <c r="F72" s="28"/>
      <c r="G72" s="28"/>
      <c r="H72" s="28"/>
      <c r="I72" s="28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8">
        <f t="shared" si="4"/>
        <v>0</v>
      </c>
    </row>
    <row r="73" spans="1:31" s="15" customFormat="1" ht="16.5" thickTop="1" thickBot="1" x14ac:dyDescent="0.3">
      <c r="A73" s="6"/>
      <c r="B73" s="28"/>
      <c r="C73" s="28"/>
      <c r="D73" s="28"/>
      <c r="E73" s="28"/>
      <c r="F73" s="28"/>
      <c r="G73" s="28"/>
      <c r="H73" s="28"/>
      <c r="I73" s="28"/>
      <c r="J73" s="19"/>
      <c r="K73" s="19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8">
        <f t="shared" ref="AE73:AE94" si="5">SUM(J73:AD73)</f>
        <v>0</v>
      </c>
    </row>
    <row r="74" spans="1:31" s="15" customFormat="1" ht="16.5" thickTop="1" thickBot="1" x14ac:dyDescent="0.3">
      <c r="A74" s="6"/>
      <c r="B74" s="28"/>
      <c r="C74" s="28"/>
      <c r="D74" s="28"/>
      <c r="E74" s="28"/>
      <c r="F74" s="28"/>
      <c r="G74" s="28"/>
      <c r="H74" s="28"/>
      <c r="I74" s="28"/>
      <c r="J74" s="19"/>
      <c r="K74" s="19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8">
        <f t="shared" si="5"/>
        <v>0</v>
      </c>
    </row>
    <row r="75" spans="1:31" s="15" customFormat="1" ht="16.5" thickTop="1" thickBot="1" x14ac:dyDescent="0.3">
      <c r="A75" s="6"/>
      <c r="B75" s="28"/>
      <c r="C75" s="28"/>
      <c r="D75" s="28"/>
      <c r="E75" s="28"/>
      <c r="F75" s="28"/>
      <c r="G75" s="28"/>
      <c r="H75" s="28"/>
      <c r="I75" s="28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8">
        <f t="shared" si="5"/>
        <v>0</v>
      </c>
    </row>
    <row r="76" spans="1:31" s="15" customFormat="1" ht="16.5" thickTop="1" thickBot="1" x14ac:dyDescent="0.3">
      <c r="A76" s="6"/>
      <c r="B76" s="28"/>
      <c r="C76" s="28"/>
      <c r="D76" s="28"/>
      <c r="E76" s="28"/>
      <c r="F76" s="28"/>
      <c r="G76" s="28"/>
      <c r="H76" s="28"/>
      <c r="I76" s="28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8">
        <f t="shared" si="5"/>
        <v>0</v>
      </c>
    </row>
    <row r="77" spans="1:31" s="15" customFormat="1" ht="16.5" thickTop="1" thickBot="1" x14ac:dyDescent="0.3">
      <c r="A77" s="6"/>
      <c r="B77" s="28"/>
      <c r="C77" s="28"/>
      <c r="D77" s="28"/>
      <c r="E77" s="28"/>
      <c r="F77" s="28"/>
      <c r="G77" s="28"/>
      <c r="H77" s="28"/>
      <c r="I77" s="28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8">
        <f t="shared" si="5"/>
        <v>0</v>
      </c>
    </row>
    <row r="78" spans="1:31" s="15" customFormat="1" ht="16.5" thickTop="1" thickBot="1" x14ac:dyDescent="0.3">
      <c r="A78" s="6"/>
      <c r="B78" s="28"/>
      <c r="C78" s="28"/>
      <c r="D78" s="28"/>
      <c r="E78" s="28"/>
      <c r="F78" s="28"/>
      <c r="G78" s="28"/>
      <c r="H78" s="28"/>
      <c r="I78" s="28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8">
        <f t="shared" si="5"/>
        <v>0</v>
      </c>
    </row>
    <row r="79" spans="1:31" s="15" customFormat="1" ht="16.5" thickTop="1" thickBot="1" x14ac:dyDescent="0.3">
      <c r="A79" s="6"/>
      <c r="B79" s="28"/>
      <c r="C79" s="28"/>
      <c r="D79" s="28"/>
      <c r="E79" s="28"/>
      <c r="F79" s="28"/>
      <c r="G79" s="28"/>
      <c r="H79" s="28"/>
      <c r="I79" s="28"/>
      <c r="J79" s="19"/>
      <c r="K79" s="19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8">
        <f t="shared" si="5"/>
        <v>0</v>
      </c>
    </row>
    <row r="80" spans="1:31" s="15" customFormat="1" ht="16.5" thickTop="1" thickBot="1" x14ac:dyDescent="0.3">
      <c r="A80" s="6"/>
      <c r="B80" s="28"/>
      <c r="C80" s="28"/>
      <c r="D80" s="28"/>
      <c r="E80" s="28"/>
      <c r="F80" s="28"/>
      <c r="G80" s="28"/>
      <c r="H80" s="28"/>
      <c r="I80" s="28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8">
        <f t="shared" si="5"/>
        <v>0</v>
      </c>
    </row>
    <row r="81" spans="1:31" s="15" customFormat="1" ht="16.5" thickTop="1" thickBot="1" x14ac:dyDescent="0.3">
      <c r="A81" s="6"/>
      <c r="B81" s="28"/>
      <c r="C81" s="28"/>
      <c r="D81" s="28"/>
      <c r="E81" s="28"/>
      <c r="F81" s="28"/>
      <c r="G81" s="28"/>
      <c r="H81" s="28"/>
      <c r="I81" s="28"/>
      <c r="J81" s="19"/>
      <c r="K81" s="19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8">
        <f t="shared" si="5"/>
        <v>0</v>
      </c>
    </row>
    <row r="82" spans="1:31" s="15" customFormat="1" ht="16.5" thickTop="1" thickBot="1" x14ac:dyDescent="0.3">
      <c r="A82" s="6"/>
      <c r="B82" s="28"/>
      <c r="C82" s="28"/>
      <c r="D82" s="28"/>
      <c r="E82" s="28"/>
      <c r="F82" s="28"/>
      <c r="G82" s="28"/>
      <c r="H82" s="28"/>
      <c r="I82" s="28"/>
      <c r="J82" s="17"/>
      <c r="K82" s="17"/>
      <c r="L82" s="17"/>
      <c r="M82" s="34"/>
      <c r="N82" s="17"/>
      <c r="O82" s="34"/>
      <c r="P82" s="34"/>
      <c r="Q82" s="34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8">
        <f t="shared" si="5"/>
        <v>0</v>
      </c>
    </row>
    <row r="83" spans="1:31" s="15" customFormat="1" ht="16.5" thickTop="1" thickBot="1" x14ac:dyDescent="0.3">
      <c r="A83" s="6"/>
      <c r="B83" s="28"/>
      <c r="C83" s="28"/>
      <c r="D83" s="28"/>
      <c r="E83" s="28"/>
      <c r="F83" s="28"/>
      <c r="G83" s="28"/>
      <c r="H83" s="28"/>
      <c r="I83" s="28"/>
      <c r="J83" s="19"/>
      <c r="K83" s="1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8">
        <f t="shared" si="5"/>
        <v>0</v>
      </c>
    </row>
    <row r="84" spans="1:31" s="15" customFormat="1" ht="16.5" thickTop="1" thickBot="1" x14ac:dyDescent="0.3">
      <c r="A84" s="6"/>
      <c r="B84" s="28"/>
      <c r="C84" s="28"/>
      <c r="D84" s="28"/>
      <c r="E84" s="28"/>
      <c r="F84" s="28"/>
      <c r="G84" s="28"/>
      <c r="H84" s="28"/>
      <c r="I84" s="28"/>
      <c r="J84" s="19"/>
      <c r="K84" s="1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8">
        <f t="shared" si="5"/>
        <v>0</v>
      </c>
    </row>
    <row r="85" spans="1:31" s="15" customFormat="1" ht="16.5" thickTop="1" thickBot="1" x14ac:dyDescent="0.3">
      <c r="A85" s="6"/>
      <c r="B85" s="28"/>
      <c r="C85" s="28"/>
      <c r="D85" s="28"/>
      <c r="E85" s="28"/>
      <c r="F85" s="28"/>
      <c r="G85" s="28"/>
      <c r="H85" s="28"/>
      <c r="I85" s="28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8">
        <f t="shared" si="5"/>
        <v>0</v>
      </c>
    </row>
    <row r="86" spans="1:31" s="15" customFormat="1" ht="16.5" thickTop="1" thickBot="1" x14ac:dyDescent="0.3">
      <c r="A86" s="6"/>
      <c r="B86" s="28"/>
      <c r="C86" s="28"/>
      <c r="D86" s="28"/>
      <c r="E86" s="28"/>
      <c r="F86" s="28"/>
      <c r="G86" s="28"/>
      <c r="H86" s="28"/>
      <c r="I86" s="28"/>
      <c r="J86" s="19"/>
      <c r="K86" s="19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8">
        <f t="shared" si="5"/>
        <v>0</v>
      </c>
    </row>
    <row r="87" spans="1:31" s="15" customFormat="1" ht="16.5" thickTop="1" thickBot="1" x14ac:dyDescent="0.3">
      <c r="A87" s="6"/>
      <c r="B87" s="28"/>
      <c r="C87" s="28"/>
      <c r="D87" s="28"/>
      <c r="E87" s="28"/>
      <c r="F87" s="28"/>
      <c r="G87" s="28"/>
      <c r="H87" s="28"/>
      <c r="I87" s="28"/>
      <c r="J87" s="19"/>
      <c r="K87" s="19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8">
        <f t="shared" si="5"/>
        <v>0</v>
      </c>
    </row>
    <row r="88" spans="1:31" s="15" customFormat="1" ht="16.5" thickTop="1" thickBot="1" x14ac:dyDescent="0.3">
      <c r="A88" s="6"/>
      <c r="B88" s="28"/>
      <c r="C88" s="28"/>
      <c r="D88" s="28"/>
      <c r="E88" s="28"/>
      <c r="F88" s="28"/>
      <c r="G88" s="28"/>
      <c r="H88" s="28"/>
      <c r="I88" s="28"/>
      <c r="J88" s="19"/>
      <c r="K88" s="19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8">
        <f t="shared" si="5"/>
        <v>0</v>
      </c>
    </row>
    <row r="89" spans="1:31" s="15" customFormat="1" ht="16.5" thickTop="1" thickBot="1" x14ac:dyDescent="0.3">
      <c r="A89" s="6"/>
      <c r="B89" s="28"/>
      <c r="C89" s="28"/>
      <c r="D89" s="28"/>
      <c r="E89" s="28"/>
      <c r="F89" s="28"/>
      <c r="G89" s="28"/>
      <c r="H89" s="28"/>
      <c r="I89" s="28"/>
      <c r="J89" s="19"/>
      <c r="K89" s="19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8">
        <f t="shared" si="5"/>
        <v>0</v>
      </c>
    </row>
    <row r="90" spans="1:31" s="15" customFormat="1" ht="16.5" thickTop="1" thickBot="1" x14ac:dyDescent="0.3">
      <c r="A90" s="6"/>
      <c r="B90" s="28"/>
      <c r="C90" s="28"/>
      <c r="D90" s="28"/>
      <c r="E90" s="28"/>
      <c r="F90" s="28"/>
      <c r="G90" s="28"/>
      <c r="H90" s="28"/>
      <c r="I90" s="28"/>
      <c r="J90" s="19"/>
      <c r="K90" s="19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8">
        <f t="shared" si="5"/>
        <v>0</v>
      </c>
    </row>
    <row r="91" spans="1:31" s="15" customFormat="1" ht="16.5" thickTop="1" thickBot="1" x14ac:dyDescent="0.3">
      <c r="A91" s="6"/>
      <c r="B91" s="28"/>
      <c r="C91" s="28"/>
      <c r="D91" s="28"/>
      <c r="E91" s="28"/>
      <c r="F91" s="28"/>
      <c r="G91" s="28"/>
      <c r="H91" s="28"/>
      <c r="I91" s="28"/>
      <c r="J91" s="19"/>
      <c r="K91" s="19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8">
        <f t="shared" si="5"/>
        <v>0</v>
      </c>
    </row>
    <row r="92" spans="1:31" s="15" customFormat="1" ht="16.5" thickTop="1" thickBot="1" x14ac:dyDescent="0.3">
      <c r="A92" s="6"/>
      <c r="B92" s="28"/>
      <c r="C92" s="28"/>
      <c r="D92" s="28"/>
      <c r="E92" s="28"/>
      <c r="F92" s="28"/>
      <c r="G92" s="28"/>
      <c r="H92" s="28"/>
      <c r="I92" s="28"/>
      <c r="J92" s="19"/>
      <c r="K92" s="19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8">
        <f t="shared" si="5"/>
        <v>0</v>
      </c>
    </row>
    <row r="93" spans="1:31" s="15" customFormat="1" ht="16.5" thickTop="1" thickBot="1" x14ac:dyDescent="0.3">
      <c r="A93" s="6"/>
      <c r="B93" s="28"/>
      <c r="C93" s="28"/>
      <c r="D93" s="28"/>
      <c r="E93" s="28"/>
      <c r="F93" s="28"/>
      <c r="G93" s="28"/>
      <c r="H93" s="28"/>
      <c r="I93" s="28"/>
      <c r="J93" s="19"/>
      <c r="K93" s="19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8">
        <f t="shared" si="5"/>
        <v>0</v>
      </c>
    </row>
    <row r="94" spans="1:31" s="15" customFormat="1" ht="16.5" thickTop="1" thickBot="1" x14ac:dyDescent="0.3">
      <c r="A94" s="6"/>
      <c r="B94" s="28"/>
      <c r="C94" s="28"/>
      <c r="D94" s="28"/>
      <c r="E94" s="28"/>
      <c r="F94" s="28"/>
      <c r="G94" s="28"/>
      <c r="H94" s="28"/>
      <c r="I94" s="28"/>
      <c r="J94" s="19"/>
      <c r="K94" s="19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8">
        <f t="shared" si="5"/>
        <v>0</v>
      </c>
    </row>
    <row r="95" spans="1:31" s="15" customFormat="1" ht="16.5" thickTop="1" thickBot="1" x14ac:dyDescent="0.3">
      <c r="A95" s="6"/>
      <c r="B95" s="28"/>
      <c r="C95" s="28"/>
      <c r="D95" s="28"/>
      <c r="E95" s="28"/>
      <c r="F95" s="28"/>
      <c r="G95" s="28"/>
      <c r="H95" s="28"/>
      <c r="I95" s="28"/>
      <c r="J95" s="19"/>
      <c r="K95" s="1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8">
        <f>SUM(J95:AD95)</f>
        <v>0</v>
      </c>
    </row>
    <row r="96" spans="1:31" s="15" customFormat="1" ht="16.5" thickTop="1" thickBot="1" x14ac:dyDescent="0.3">
      <c r="A96" s="6"/>
      <c r="B96" s="28"/>
      <c r="C96" s="28"/>
      <c r="D96" s="28"/>
      <c r="E96" s="28"/>
      <c r="F96" s="28"/>
      <c r="G96" s="28"/>
      <c r="H96" s="28"/>
      <c r="I96" s="28"/>
      <c r="J96" s="19"/>
      <c r="K96" s="19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8">
        <f>SUM(J96:AD96)</f>
        <v>0</v>
      </c>
    </row>
    <row r="97" spans="1:31" s="15" customFormat="1" ht="16.5" thickTop="1" thickBot="1" x14ac:dyDescent="0.3">
      <c r="A97" s="6"/>
      <c r="B97" s="28"/>
      <c r="C97" s="28"/>
      <c r="D97" s="28"/>
      <c r="E97" s="28"/>
      <c r="F97" s="28"/>
      <c r="G97" s="28"/>
      <c r="H97" s="28"/>
      <c r="I97" s="28"/>
      <c r="J97" s="19"/>
      <c r="K97" s="19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8">
        <f>SUM(J97:AD97)</f>
        <v>0</v>
      </c>
    </row>
    <row r="98" spans="1:31" s="15" customFormat="1" ht="16.5" thickTop="1" thickBot="1" x14ac:dyDescent="0.3">
      <c r="A98" s="6"/>
      <c r="B98" s="28"/>
      <c r="C98" s="28"/>
      <c r="D98" s="28"/>
      <c r="E98" s="28"/>
      <c r="F98" s="28"/>
      <c r="G98" s="28"/>
      <c r="H98" s="28"/>
      <c r="I98" s="28"/>
      <c r="J98" s="19"/>
      <c r="K98" s="19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8">
        <f>SUM(J98:AD98)</f>
        <v>0</v>
      </c>
    </row>
    <row r="99" spans="1:31" ht="15.75" thickTop="1" x14ac:dyDescent="0.25"/>
  </sheetData>
  <sortState xmlns:xlrd2="http://schemas.microsoft.com/office/spreadsheetml/2017/richdata2" ref="B7:AE90">
    <sortCondition descending="1" ref="AE5:AE90"/>
  </sortState>
  <mergeCells count="8">
    <mergeCell ref="B6:B8"/>
    <mergeCell ref="E6:E8"/>
    <mergeCell ref="F6:F8"/>
    <mergeCell ref="G6:G8"/>
    <mergeCell ref="I6:I8"/>
    <mergeCell ref="H6:H8"/>
    <mergeCell ref="C6:C8"/>
    <mergeCell ref="D6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D112"/>
  <sheetViews>
    <sheetView tabSelected="1" zoomScaleNormal="100" workbookViewId="0">
      <pane xSplit="3" topLeftCell="AE1" activePane="topRight" state="frozen"/>
      <selection activeCell="K9" sqref="K9"/>
      <selection pane="topRight" activeCell="G35" sqref="G35"/>
    </sheetView>
  </sheetViews>
  <sheetFormatPr defaultRowHeight="15" x14ac:dyDescent="0.25"/>
  <cols>
    <col min="1" max="1" width="4" style="15" customWidth="1"/>
    <col min="2" max="2" width="49.5703125" style="15" customWidth="1"/>
    <col min="3" max="3" width="16.5703125" style="15" hidden="1" customWidth="1"/>
    <col min="4" max="4" width="18.5703125" style="15" customWidth="1"/>
    <col min="5" max="6" width="18.5703125" style="15" hidden="1" customWidth="1"/>
    <col min="7" max="7" width="18.5703125" style="15" customWidth="1"/>
    <col min="8" max="8" width="18.5703125" style="15" hidden="1" customWidth="1"/>
    <col min="9" max="9" width="16.28515625" style="15" hidden="1" customWidth="1"/>
    <col min="10" max="10" width="15.7109375" style="15" customWidth="1"/>
    <col min="11" max="12" width="15.7109375" style="15" hidden="1" customWidth="1"/>
    <col min="13" max="13" width="17" style="15" customWidth="1"/>
    <col min="14" max="15" width="17" style="15" hidden="1" customWidth="1"/>
    <col min="16" max="16" width="15.85546875" style="15" customWidth="1"/>
    <col min="17" max="18" width="15.85546875" style="15" hidden="1" customWidth="1"/>
    <col min="19" max="19" width="14.140625" style="15" customWidth="1"/>
    <col min="20" max="21" width="14.140625" style="15" hidden="1" customWidth="1"/>
    <col min="22" max="22" width="15.42578125" style="15" customWidth="1"/>
    <col min="23" max="24" width="14.140625" style="15" hidden="1" customWidth="1"/>
    <col min="25" max="25" width="15.42578125" style="15" customWidth="1"/>
    <col min="26" max="27" width="14.140625" style="15" hidden="1" customWidth="1"/>
    <col min="28" max="28" width="16.7109375" style="15" customWidth="1"/>
    <col min="29" max="30" width="14.140625" style="15" hidden="1" customWidth="1"/>
    <col min="31" max="31" width="16.7109375" style="15" customWidth="1"/>
    <col min="32" max="33" width="14.140625" style="15" hidden="1" customWidth="1"/>
    <col min="34" max="34" width="15.5703125" style="15" hidden="1" customWidth="1"/>
    <col min="35" max="36" width="14.140625" style="15" hidden="1" customWidth="1"/>
    <col min="37" max="37" width="15.5703125" style="15" customWidth="1"/>
    <col min="38" max="39" width="14.140625" style="15" hidden="1" customWidth="1"/>
    <col min="40" max="40" width="15.5703125" style="15" customWidth="1"/>
    <col min="41" max="42" width="14.140625" style="15" hidden="1" customWidth="1"/>
    <col min="43" max="43" width="15.5703125" style="15" customWidth="1"/>
    <col min="44" max="45" width="14.140625" style="15" hidden="1" customWidth="1"/>
    <col min="46" max="46" width="15.5703125" style="15" customWidth="1"/>
    <col min="47" max="48" width="14.140625" style="15" hidden="1" customWidth="1"/>
    <col min="49" max="49" width="16" style="15" customWidth="1"/>
    <col min="50" max="51" width="14.140625" style="15" hidden="1" customWidth="1"/>
    <col min="52" max="52" width="15" style="15" customWidth="1"/>
    <col min="53" max="57" width="15" style="15" hidden="1" customWidth="1"/>
    <col min="58" max="58" width="15" style="42" customWidth="1"/>
    <col min="59" max="59" width="9.140625" style="15" customWidth="1"/>
    <col min="60" max="60" width="9.7109375" style="15" hidden="1" customWidth="1"/>
    <col min="61" max="62" width="12.5703125" style="15" hidden="1" customWidth="1"/>
    <col min="63" max="63" width="12.7109375" style="15" hidden="1" customWidth="1"/>
    <col min="64" max="64" width="13.85546875" style="15" hidden="1" customWidth="1"/>
    <col min="65" max="65" width="14.42578125" style="15" hidden="1" customWidth="1"/>
    <col min="66" max="66" width="12.28515625" style="15" hidden="1" customWidth="1"/>
    <col min="67" max="68" width="12.140625" style="15" hidden="1" customWidth="1"/>
    <col min="69" max="69" width="26" style="15" hidden="1" customWidth="1"/>
    <col min="70" max="70" width="13.42578125" style="15" hidden="1" customWidth="1"/>
    <col min="71" max="71" width="20.85546875" style="15" hidden="1" customWidth="1"/>
    <col min="72" max="72" width="7.5703125" style="15" hidden="1" customWidth="1"/>
    <col min="73" max="73" width="9.42578125" style="15" hidden="1" customWidth="1"/>
    <col min="74" max="74" width="14.5703125" style="15" hidden="1" customWidth="1"/>
    <col min="75" max="75" width="21.140625" style="15" hidden="1" customWidth="1"/>
    <col min="76" max="76" width="14.5703125" style="15" hidden="1" customWidth="1"/>
    <col min="77" max="77" width="11.5703125" style="15" hidden="1" customWidth="1"/>
    <col min="78" max="78" width="13.7109375" style="15" hidden="1" customWidth="1"/>
    <col min="79" max="79" width="11.5703125" style="15" hidden="1" customWidth="1"/>
    <col min="80" max="80" width="12.140625" style="15" hidden="1" customWidth="1"/>
    <col min="81" max="81" width="14" style="15" hidden="1" customWidth="1"/>
    <col min="82" max="82" width="16.5703125" style="15" hidden="1" customWidth="1"/>
    <col min="83" max="84" width="17" style="15" hidden="1" customWidth="1"/>
    <col min="85" max="85" width="18.5703125" style="15" hidden="1" customWidth="1"/>
    <col min="86" max="86" width="12" style="15" hidden="1" customWidth="1"/>
    <col min="87" max="87" width="15" style="15" hidden="1" customWidth="1"/>
    <col min="88" max="88" width="5.5703125" style="15" hidden="1" customWidth="1"/>
    <col min="89" max="89" width="20.140625" style="15" hidden="1" customWidth="1"/>
    <col min="90" max="90" width="12.85546875" style="15" hidden="1" customWidth="1"/>
    <col min="91" max="91" width="15.28515625" style="15" hidden="1" customWidth="1"/>
    <col min="92" max="92" width="14.5703125" style="15" hidden="1" customWidth="1"/>
    <col min="93" max="93" width="10.7109375" style="15" hidden="1" customWidth="1"/>
    <col min="94" max="94" width="11.7109375" style="15" hidden="1" customWidth="1"/>
    <col min="95" max="95" width="20.5703125" style="15" hidden="1" customWidth="1"/>
    <col min="96" max="96" width="12.28515625" style="15" hidden="1" customWidth="1"/>
    <col min="97" max="97" width="17.28515625" style="15" hidden="1" customWidth="1"/>
    <col min="98" max="98" width="17.42578125" style="15" hidden="1" customWidth="1"/>
    <col min="99" max="99" width="10.140625" style="15" hidden="1" customWidth="1"/>
    <col min="100" max="100" width="10.5703125" style="15" hidden="1" customWidth="1"/>
    <col min="101" max="102" width="14.28515625" style="15" hidden="1" customWidth="1"/>
    <col min="103" max="104" width="9.140625" style="15" hidden="1" customWidth="1"/>
    <col min="105" max="108" width="0" style="15" hidden="1" customWidth="1"/>
    <col min="109" max="16384" width="9.140625" style="15"/>
  </cols>
  <sheetData>
    <row r="1" spans="2:60" hidden="1" x14ac:dyDescent="0.25"/>
    <row r="2" spans="2:60" s="52" customFormat="1" hidden="1" x14ac:dyDescent="0.25">
      <c r="B2" s="52" t="s">
        <v>67</v>
      </c>
      <c r="D2" s="83">
        <f>D3+D9+D15</f>
        <v>18</v>
      </c>
      <c r="F2" s="52">
        <f>F3+F9+F15</f>
        <v>0</v>
      </c>
      <c r="G2" s="83">
        <f>G3+G9+G15</f>
        <v>13</v>
      </c>
      <c r="H2" s="52">
        <f>H3+H9+H15</f>
        <v>0</v>
      </c>
      <c r="I2" s="52">
        <f>I3+I9+I15</f>
        <v>0</v>
      </c>
      <c r="J2" s="83">
        <f>J3+J9+J15</f>
        <v>16</v>
      </c>
      <c r="M2" s="83">
        <f t="shared" ref="M2:S2" si="0">M3+M9+M15</f>
        <v>9</v>
      </c>
      <c r="P2" s="83">
        <f t="shared" si="0"/>
        <v>11</v>
      </c>
      <c r="S2" s="83">
        <f t="shared" si="0"/>
        <v>0</v>
      </c>
      <c r="V2" s="83">
        <f>V3+V9+V15</f>
        <v>0</v>
      </c>
      <c r="Y2" s="83">
        <f>Y3+Y9+Y15</f>
        <v>0</v>
      </c>
      <c r="AB2" s="83">
        <f>AB3+AB9+AB15</f>
        <v>0</v>
      </c>
      <c r="AE2" s="83">
        <f>AE3+AE9+AE15</f>
        <v>0</v>
      </c>
      <c r="AH2" s="83">
        <f>AH3+AH9+AH15</f>
        <v>0</v>
      </c>
      <c r="AK2" s="83">
        <f>AK3+AK9+AK15</f>
        <v>0</v>
      </c>
      <c r="AN2" s="83">
        <f>AN3+AN9+AN15</f>
        <v>0</v>
      </c>
      <c r="AQ2" s="83">
        <f>AQ3+AQ9+AQ15</f>
        <v>0</v>
      </c>
      <c r="AT2" s="83">
        <f>AT3+AT9+AT15</f>
        <v>0</v>
      </c>
      <c r="AW2" s="83">
        <f>AW3+AW9+AW15</f>
        <v>0</v>
      </c>
      <c r="BG2" s="53"/>
      <c r="BH2" s="53"/>
    </row>
    <row r="3" spans="2:60" s="51" customFormat="1" hidden="1" x14ac:dyDescent="0.25">
      <c r="B3" s="51" t="s">
        <v>95</v>
      </c>
      <c r="D3" s="74">
        <f>SUM(D4:D8)</f>
        <v>4</v>
      </c>
      <c r="E3" s="69" t="s">
        <v>104</v>
      </c>
      <c r="G3" s="74">
        <f>SUM(G4:G8)</f>
        <v>3</v>
      </c>
      <c r="J3" s="74">
        <v>2</v>
      </c>
      <c r="M3" s="74">
        <f>SUM(M4:M8)</f>
        <v>4</v>
      </c>
      <c r="P3" s="74">
        <f>SUM(P4:P8)</f>
        <v>6</v>
      </c>
      <c r="S3" s="74">
        <f>SUM(S4:S8)</f>
        <v>0</v>
      </c>
      <c r="V3" s="74">
        <f>SUM(V4:V8)</f>
        <v>0</v>
      </c>
      <c r="Y3" s="74">
        <f>SUM(Y4:Y8)</f>
        <v>0</v>
      </c>
      <c r="AB3" s="74">
        <f>SUM(AB4:AB8)</f>
        <v>0</v>
      </c>
      <c r="AE3" s="74">
        <f>SUM(AE4:AE8)</f>
        <v>0</v>
      </c>
      <c r="AH3" s="74">
        <f>SUM(AH4:AH8)</f>
        <v>0</v>
      </c>
      <c r="AK3" s="74">
        <f>SUM(AK4:AK8)</f>
        <v>0</v>
      </c>
      <c r="AN3" s="74">
        <f>SUM(AN4:AN8)</f>
        <v>0</v>
      </c>
      <c r="AQ3" s="74">
        <f>SUM(AQ4:AQ8)</f>
        <v>0</v>
      </c>
      <c r="AT3" s="74">
        <f>SUM(AT4:AT8)</f>
        <v>0</v>
      </c>
      <c r="AW3" s="74">
        <f>SUM(AW4:AW8)</f>
        <v>0</v>
      </c>
      <c r="BG3" s="36"/>
      <c r="BH3" s="36"/>
    </row>
    <row r="4" spans="2:60" hidden="1" x14ac:dyDescent="0.25">
      <c r="B4" s="15" t="s">
        <v>77</v>
      </c>
      <c r="D4" s="75">
        <v>1</v>
      </c>
      <c r="E4" s="15" t="s">
        <v>100</v>
      </c>
      <c r="F4" s="59"/>
      <c r="G4" s="75">
        <v>1</v>
      </c>
      <c r="J4" s="75">
        <v>1</v>
      </c>
      <c r="M4" s="75"/>
      <c r="P4" s="75">
        <v>2</v>
      </c>
      <c r="S4" s="75"/>
      <c r="V4" s="75"/>
      <c r="Y4" s="75"/>
      <c r="AB4" s="75"/>
      <c r="AE4" s="75"/>
      <c r="AH4" s="75"/>
      <c r="AK4" s="75"/>
      <c r="AN4" s="75"/>
      <c r="AQ4" s="75"/>
      <c r="AT4" s="75"/>
      <c r="AW4" s="75"/>
      <c r="BF4" s="15"/>
      <c r="BG4" s="42"/>
      <c r="BH4" s="42"/>
    </row>
    <row r="5" spans="2:60" hidden="1" x14ac:dyDescent="0.25">
      <c r="B5" s="15" t="s">
        <v>78</v>
      </c>
      <c r="D5" s="75">
        <v>2</v>
      </c>
      <c r="E5" s="15" t="s">
        <v>101</v>
      </c>
      <c r="F5" s="59"/>
      <c r="G5" s="75"/>
      <c r="J5" s="75"/>
      <c r="M5" s="75">
        <v>1</v>
      </c>
      <c r="P5" s="75">
        <v>1</v>
      </c>
      <c r="S5" s="75"/>
      <c r="V5" s="75"/>
      <c r="Y5" s="75"/>
      <c r="AB5" s="75"/>
      <c r="AE5" s="75"/>
      <c r="AH5" s="75"/>
      <c r="AK5" s="75"/>
      <c r="AN5" s="75"/>
      <c r="AQ5" s="75"/>
      <c r="AT5" s="75"/>
      <c r="AW5" s="75"/>
      <c r="BF5" s="15"/>
      <c r="BG5" s="42"/>
      <c r="BH5" s="42"/>
    </row>
    <row r="6" spans="2:60" hidden="1" x14ac:dyDescent="0.25">
      <c r="B6" s="15" t="s">
        <v>79</v>
      </c>
      <c r="D6" s="75"/>
      <c r="E6" s="15" t="s">
        <v>105</v>
      </c>
      <c r="F6" s="60"/>
      <c r="G6" s="75"/>
      <c r="J6" s="75"/>
      <c r="M6" s="75"/>
      <c r="P6" s="75"/>
      <c r="S6" s="75"/>
      <c r="V6" s="75"/>
      <c r="Y6" s="75"/>
      <c r="AB6" s="75"/>
      <c r="AE6" s="75"/>
      <c r="AH6" s="75"/>
      <c r="AK6" s="75"/>
      <c r="AN6" s="75"/>
      <c r="AQ6" s="75"/>
      <c r="AT6" s="75"/>
      <c r="AW6" s="75"/>
      <c r="BF6" s="15"/>
      <c r="BG6" s="42"/>
      <c r="BH6" s="42"/>
    </row>
    <row r="7" spans="2:60" hidden="1" x14ac:dyDescent="0.25">
      <c r="B7" s="15" t="s">
        <v>80</v>
      </c>
      <c r="D7" s="75"/>
      <c r="E7" s="15" t="s">
        <v>98</v>
      </c>
      <c r="F7" s="59"/>
      <c r="G7" s="75">
        <v>1</v>
      </c>
      <c r="J7" s="75">
        <v>1</v>
      </c>
      <c r="M7" s="75">
        <v>2</v>
      </c>
      <c r="P7" s="75">
        <v>2</v>
      </c>
      <c r="S7" s="75"/>
      <c r="V7" s="75"/>
      <c r="Y7" s="75"/>
      <c r="AB7" s="75"/>
      <c r="AE7" s="75"/>
      <c r="AH7" s="75"/>
      <c r="AK7" s="75"/>
      <c r="AN7" s="75"/>
      <c r="AQ7" s="75"/>
      <c r="AT7" s="75"/>
      <c r="AW7" s="75"/>
      <c r="BF7" s="15"/>
      <c r="BG7" s="42"/>
      <c r="BH7" s="42"/>
    </row>
    <row r="8" spans="2:60" hidden="1" x14ac:dyDescent="0.25">
      <c r="B8" s="15" t="s">
        <v>81</v>
      </c>
      <c r="D8" s="76">
        <v>1</v>
      </c>
      <c r="E8" s="15" t="s">
        <v>99</v>
      </c>
      <c r="F8" s="59"/>
      <c r="G8" s="76">
        <v>1</v>
      </c>
      <c r="J8" s="76">
        <v>2</v>
      </c>
      <c r="M8" s="76">
        <v>1</v>
      </c>
      <c r="P8" s="76">
        <v>1</v>
      </c>
      <c r="S8" s="76"/>
      <c r="V8" s="76"/>
      <c r="Y8" s="76"/>
      <c r="AB8" s="76"/>
      <c r="AE8" s="76"/>
      <c r="AH8" s="76"/>
      <c r="AK8" s="76"/>
      <c r="AN8" s="76"/>
      <c r="AQ8" s="76"/>
      <c r="AT8" s="76"/>
      <c r="AW8" s="76"/>
      <c r="BF8" s="15"/>
      <c r="BG8" s="42"/>
      <c r="BH8" s="42"/>
    </row>
    <row r="9" spans="2:60" s="51" customFormat="1" hidden="1" x14ac:dyDescent="0.25">
      <c r="B9" s="51" t="s">
        <v>96</v>
      </c>
      <c r="D9" s="77">
        <f>SUM(D10:D14)</f>
        <v>5</v>
      </c>
      <c r="E9" s="69" t="s">
        <v>3</v>
      </c>
      <c r="F9" s="46"/>
      <c r="G9" s="77">
        <f>SUM(G10:G14)</f>
        <v>3</v>
      </c>
      <c r="J9" s="77">
        <f>SUM(J10:J14)</f>
        <v>7</v>
      </c>
      <c r="M9" s="77">
        <f>SUM(M10:M14)</f>
        <v>1</v>
      </c>
      <c r="P9" s="77">
        <f>SUM(P10:P14)</f>
        <v>2</v>
      </c>
      <c r="S9" s="77">
        <f>SUM(S10:S14)</f>
        <v>0</v>
      </c>
      <c r="V9" s="77">
        <f>SUM(V10:V14)</f>
        <v>0</v>
      </c>
      <c r="Y9" s="77">
        <f>SUM(Y10:Y14)</f>
        <v>0</v>
      </c>
      <c r="AB9" s="77">
        <f>SUM(AB10:AB14)</f>
        <v>0</v>
      </c>
      <c r="AE9" s="77">
        <f>SUM(AE10:AE14)</f>
        <v>0</v>
      </c>
      <c r="AH9" s="77">
        <f>SUM(AH10:AH14)</f>
        <v>0</v>
      </c>
      <c r="AK9" s="77">
        <f>SUM(AK10:AK14)</f>
        <v>0</v>
      </c>
      <c r="AN9" s="77">
        <f>SUM(AN10:AN14)</f>
        <v>0</v>
      </c>
      <c r="AQ9" s="77">
        <f>SUM(AQ10:AQ14)</f>
        <v>0</v>
      </c>
      <c r="AT9" s="77">
        <f>SUM(AT10:AT14)</f>
        <v>0</v>
      </c>
      <c r="AW9" s="77">
        <f>SUM(AW10:AW14)</f>
        <v>0</v>
      </c>
      <c r="BG9" s="36"/>
      <c r="BH9" s="36"/>
    </row>
    <row r="10" spans="2:60" hidden="1" x14ac:dyDescent="0.25">
      <c r="B10" s="15" t="s">
        <v>77</v>
      </c>
      <c r="D10" s="78"/>
      <c r="G10" s="78"/>
      <c r="J10" s="78">
        <v>2</v>
      </c>
      <c r="M10" s="78"/>
      <c r="P10" s="78"/>
      <c r="S10" s="78"/>
      <c r="V10" s="78"/>
      <c r="Y10" s="78"/>
      <c r="AB10" s="78"/>
      <c r="AE10" s="78"/>
      <c r="AH10" s="78"/>
      <c r="AK10" s="78"/>
      <c r="AN10" s="78"/>
      <c r="AQ10" s="78"/>
      <c r="AT10" s="78"/>
      <c r="AW10" s="78"/>
      <c r="BF10" s="15"/>
      <c r="BG10" s="42"/>
      <c r="BH10" s="42"/>
    </row>
    <row r="11" spans="2:60" hidden="1" x14ac:dyDescent="0.25">
      <c r="B11" s="15" t="s">
        <v>78</v>
      </c>
      <c r="D11" s="78">
        <v>1</v>
      </c>
      <c r="E11" s="69"/>
      <c r="G11" s="78"/>
      <c r="J11" s="78">
        <v>2</v>
      </c>
      <c r="M11" s="78"/>
      <c r="P11" s="78">
        <v>2</v>
      </c>
      <c r="S11" s="78"/>
      <c r="V11" s="78"/>
      <c r="Y11" s="78"/>
      <c r="AB11" s="78"/>
      <c r="AE11" s="78"/>
      <c r="AH11" s="78"/>
      <c r="AK11" s="78"/>
      <c r="AN11" s="78"/>
      <c r="AQ11" s="78"/>
      <c r="AT11" s="78"/>
      <c r="AW11" s="78"/>
      <c r="BF11" s="15"/>
      <c r="BG11" s="42"/>
      <c r="BH11" s="42"/>
    </row>
    <row r="12" spans="2:60" hidden="1" x14ac:dyDescent="0.25">
      <c r="B12" s="15" t="s">
        <v>79</v>
      </c>
      <c r="D12" s="78"/>
      <c r="G12" s="78"/>
      <c r="J12" s="78"/>
      <c r="M12" s="78"/>
      <c r="P12" s="78"/>
      <c r="S12" s="78"/>
      <c r="V12" s="78"/>
      <c r="Y12" s="78"/>
      <c r="AB12" s="78"/>
      <c r="AE12" s="78"/>
      <c r="AH12" s="78"/>
      <c r="AK12" s="78"/>
      <c r="AN12" s="78"/>
      <c r="AQ12" s="78"/>
      <c r="AT12" s="78"/>
      <c r="AW12" s="78"/>
      <c r="BF12" s="15"/>
      <c r="BG12" s="42"/>
      <c r="BH12" s="42"/>
    </row>
    <row r="13" spans="2:60" hidden="1" x14ac:dyDescent="0.25">
      <c r="B13" s="15" t="s">
        <v>80</v>
      </c>
      <c r="D13" s="78">
        <v>1</v>
      </c>
      <c r="G13" s="78">
        <v>2</v>
      </c>
      <c r="J13" s="78"/>
      <c r="M13" s="78"/>
      <c r="P13" s="78"/>
      <c r="S13" s="78"/>
      <c r="V13" s="78"/>
      <c r="Y13" s="78"/>
      <c r="AB13" s="78"/>
      <c r="AE13" s="78"/>
      <c r="AH13" s="78"/>
      <c r="AK13" s="78"/>
      <c r="AN13" s="78"/>
      <c r="AQ13" s="78"/>
      <c r="AT13" s="78"/>
      <c r="AW13" s="78"/>
      <c r="BF13" s="15"/>
      <c r="BG13" s="42"/>
      <c r="BH13" s="42"/>
    </row>
    <row r="14" spans="2:60" hidden="1" x14ac:dyDescent="0.25">
      <c r="B14" s="15" t="s">
        <v>81</v>
      </c>
      <c r="D14" s="79">
        <v>3</v>
      </c>
      <c r="G14" s="79">
        <v>1</v>
      </c>
      <c r="J14" s="79">
        <v>3</v>
      </c>
      <c r="M14" s="79">
        <v>1</v>
      </c>
      <c r="P14" s="79"/>
      <c r="S14" s="79"/>
      <c r="V14" s="79"/>
      <c r="Y14" s="79"/>
      <c r="AB14" s="79"/>
      <c r="AE14" s="79"/>
      <c r="AH14" s="79"/>
      <c r="AK14" s="79"/>
      <c r="AN14" s="79"/>
      <c r="AQ14" s="79"/>
      <c r="AT14" s="79"/>
      <c r="AW14" s="79"/>
      <c r="BF14" s="15"/>
      <c r="BG14" s="42"/>
      <c r="BH14" s="42"/>
    </row>
    <row r="15" spans="2:60" s="51" customFormat="1" hidden="1" x14ac:dyDescent="0.25">
      <c r="B15" s="51" t="s">
        <v>97</v>
      </c>
      <c r="D15" s="80">
        <f>SUM(D16:D20)</f>
        <v>9</v>
      </c>
      <c r="G15" s="80">
        <f>SUM(G16:G20)</f>
        <v>7</v>
      </c>
      <c r="J15" s="80">
        <f>SUM(J16:J20)</f>
        <v>7</v>
      </c>
      <c r="M15" s="80">
        <f>SUM(M16:M20)</f>
        <v>4</v>
      </c>
      <c r="P15" s="80">
        <f>SUM(P16:P20)</f>
        <v>3</v>
      </c>
      <c r="S15" s="80">
        <f>SUM(S16:S20)</f>
        <v>0</v>
      </c>
      <c r="V15" s="80">
        <f>SUM(V16:V20)</f>
        <v>0</v>
      </c>
      <c r="Y15" s="80">
        <f>SUM(Y16:Y20)</f>
        <v>0</v>
      </c>
      <c r="AB15" s="80">
        <f>SUM(AB16:AB20)</f>
        <v>0</v>
      </c>
      <c r="AE15" s="80">
        <f>SUM(AE16:AE20)</f>
        <v>0</v>
      </c>
      <c r="AH15" s="80">
        <f>SUM(AH16:AH20)</f>
        <v>0</v>
      </c>
      <c r="AK15" s="80">
        <f>SUM(AK16:AK20)</f>
        <v>0</v>
      </c>
      <c r="AN15" s="80">
        <f>SUM(AN16:AN20)</f>
        <v>0</v>
      </c>
      <c r="AQ15" s="80">
        <f>SUM(AQ16:AQ20)</f>
        <v>0</v>
      </c>
      <c r="AT15" s="80">
        <f>SUM(AT16:AT20)</f>
        <v>0</v>
      </c>
      <c r="AW15" s="80">
        <f>SUM(AW16:AW20)</f>
        <v>0</v>
      </c>
      <c r="BG15" s="36"/>
      <c r="BH15" s="36"/>
    </row>
    <row r="16" spans="2:60" hidden="1" x14ac:dyDescent="0.25">
      <c r="B16" s="15" t="s">
        <v>77</v>
      </c>
      <c r="D16" s="81">
        <v>1</v>
      </c>
      <c r="G16" s="81">
        <v>3</v>
      </c>
      <c r="J16" s="81"/>
      <c r="M16" s="81">
        <v>1</v>
      </c>
      <c r="P16" s="81">
        <v>1</v>
      </c>
      <c r="S16" s="81"/>
      <c r="V16" s="81"/>
      <c r="Y16" s="81"/>
      <c r="AB16" s="81"/>
      <c r="AE16" s="81"/>
      <c r="AH16" s="81"/>
      <c r="AK16" s="81"/>
      <c r="AN16" s="81"/>
      <c r="AQ16" s="81"/>
      <c r="AT16" s="81"/>
      <c r="AW16" s="81"/>
      <c r="BF16" s="15"/>
      <c r="BG16" s="42"/>
      <c r="BH16" s="42"/>
    </row>
    <row r="17" spans="1:108" hidden="1" x14ac:dyDescent="0.25">
      <c r="B17" s="15" t="s">
        <v>78</v>
      </c>
      <c r="D17" s="81">
        <v>3</v>
      </c>
      <c r="G17" s="81">
        <v>2</v>
      </c>
      <c r="J17" s="81">
        <v>2</v>
      </c>
      <c r="M17" s="81">
        <v>2</v>
      </c>
      <c r="P17" s="81">
        <v>1</v>
      </c>
      <c r="S17" s="81"/>
      <c r="V17" s="81"/>
      <c r="Y17" s="81"/>
      <c r="AB17" s="81"/>
      <c r="AE17" s="81"/>
      <c r="AH17" s="81"/>
      <c r="AK17" s="81"/>
      <c r="AN17" s="81"/>
      <c r="AQ17" s="81"/>
      <c r="AT17" s="81"/>
      <c r="AW17" s="81"/>
      <c r="BF17" s="15"/>
      <c r="BG17" s="42"/>
      <c r="BH17" s="42"/>
    </row>
    <row r="18" spans="1:108" hidden="1" x14ac:dyDescent="0.25">
      <c r="B18" s="15" t="s">
        <v>79</v>
      </c>
      <c r="D18" s="81"/>
      <c r="G18" s="81"/>
      <c r="J18" s="81"/>
      <c r="M18" s="81"/>
      <c r="P18" s="81"/>
      <c r="S18" s="81"/>
      <c r="V18" s="81"/>
      <c r="Y18" s="81"/>
      <c r="AB18" s="81"/>
      <c r="AE18" s="81"/>
      <c r="AH18" s="81"/>
      <c r="AK18" s="81"/>
      <c r="AN18" s="81"/>
      <c r="AQ18" s="81"/>
      <c r="AT18" s="81"/>
      <c r="AW18" s="81"/>
      <c r="BF18" s="15"/>
      <c r="BG18" s="42"/>
      <c r="BH18" s="42"/>
    </row>
    <row r="19" spans="1:108" hidden="1" x14ac:dyDescent="0.25">
      <c r="B19" s="15" t="s">
        <v>80</v>
      </c>
      <c r="D19" s="81">
        <v>3</v>
      </c>
      <c r="G19" s="81">
        <v>2</v>
      </c>
      <c r="J19" s="81">
        <v>3</v>
      </c>
      <c r="M19" s="81">
        <v>1</v>
      </c>
      <c r="P19" s="81">
        <v>1</v>
      </c>
      <c r="S19" s="81"/>
      <c r="V19" s="81"/>
      <c r="Y19" s="81"/>
      <c r="AB19" s="81"/>
      <c r="AE19" s="81"/>
      <c r="AH19" s="81"/>
      <c r="AK19" s="81"/>
      <c r="AN19" s="81"/>
      <c r="AQ19" s="81"/>
      <c r="AT19" s="81"/>
      <c r="AW19" s="81"/>
      <c r="BF19" s="15"/>
      <c r="BG19" s="42"/>
      <c r="BH19" s="42"/>
    </row>
    <row r="20" spans="1:108" ht="15.75" hidden="1" thickBot="1" x14ac:dyDescent="0.3">
      <c r="B20" s="15" t="s">
        <v>81</v>
      </c>
      <c r="D20" s="82">
        <v>2</v>
      </c>
      <c r="G20" s="82"/>
      <c r="J20" s="82">
        <v>2</v>
      </c>
      <c r="M20" s="82"/>
      <c r="P20" s="82"/>
      <c r="S20" s="82"/>
      <c r="V20" s="82"/>
      <c r="Y20" s="82"/>
      <c r="AB20" s="82"/>
      <c r="AE20" s="82"/>
      <c r="AH20" s="82"/>
      <c r="AK20" s="82"/>
      <c r="AN20" s="82"/>
      <c r="AQ20" s="82"/>
      <c r="AT20" s="82"/>
      <c r="AW20" s="82"/>
      <c r="BF20" s="15"/>
      <c r="BG20" s="42"/>
      <c r="BH20" s="42"/>
    </row>
    <row r="21" spans="1:108" ht="16.5" customHeight="1" thickTop="1" thickBot="1" x14ac:dyDescent="0.3">
      <c r="A21" s="118"/>
      <c r="B21" s="109"/>
      <c r="C21" s="109"/>
      <c r="D21" s="56" t="s">
        <v>16</v>
      </c>
      <c r="E21" s="84"/>
      <c r="F21" s="84"/>
      <c r="G21" s="56" t="s">
        <v>11</v>
      </c>
      <c r="H21" s="84"/>
      <c r="I21" s="84"/>
      <c r="J21" s="56" t="s">
        <v>191</v>
      </c>
      <c r="K21" s="84"/>
      <c r="L21" s="84"/>
      <c r="M21" s="56" t="s">
        <v>6</v>
      </c>
      <c r="N21" s="84"/>
      <c r="O21" s="84"/>
      <c r="P21" s="56" t="s">
        <v>112</v>
      </c>
      <c r="Q21" s="84"/>
      <c r="R21" s="84"/>
      <c r="S21" s="56" t="s">
        <v>111</v>
      </c>
      <c r="T21" s="84"/>
      <c r="U21" s="84"/>
      <c r="V21" s="56" t="s">
        <v>5</v>
      </c>
      <c r="W21" s="84"/>
      <c r="X21" s="84"/>
      <c r="Y21" s="56" t="s">
        <v>18</v>
      </c>
      <c r="Z21" s="84"/>
      <c r="AA21" s="84"/>
      <c r="AB21" s="56" t="s">
        <v>123</v>
      </c>
      <c r="AC21" s="84"/>
      <c r="AD21" s="84"/>
      <c r="AE21" s="56" t="s">
        <v>40</v>
      </c>
      <c r="AF21" s="84"/>
      <c r="AG21" s="84"/>
      <c r="AH21" s="56"/>
      <c r="AI21" s="84"/>
      <c r="AJ21" s="84"/>
      <c r="AK21" s="56" t="s">
        <v>124</v>
      </c>
      <c r="AL21" s="84"/>
      <c r="AM21" s="84"/>
      <c r="AN21" s="56" t="s">
        <v>192</v>
      </c>
      <c r="AO21" s="84"/>
      <c r="AP21" s="84"/>
      <c r="AQ21" s="56" t="s">
        <v>11</v>
      </c>
      <c r="AR21" s="84"/>
      <c r="AS21" s="84"/>
      <c r="AT21" s="56" t="s">
        <v>11</v>
      </c>
      <c r="AU21" s="84"/>
      <c r="AV21" s="84"/>
      <c r="AW21" s="56" t="s">
        <v>193</v>
      </c>
      <c r="AX21" s="84"/>
      <c r="AY21" s="84"/>
      <c r="AZ21" s="56" t="s">
        <v>93</v>
      </c>
      <c r="BA21" s="56">
        <f>'Взрослые Кобели'!Y21</f>
        <v>0</v>
      </c>
      <c r="BB21" s="56">
        <f>'Взрослые Кобели'!Z21</f>
        <v>0</v>
      </c>
      <c r="BC21" s="56">
        <f>'Взрослые Кобели'!AA21</f>
        <v>0</v>
      </c>
      <c r="BD21" s="56">
        <f>'Взрослые Кобели'!AB21</f>
        <v>0</v>
      </c>
      <c r="BE21" s="56">
        <f>'Взрослые Кобели'!AC21</f>
        <v>0</v>
      </c>
      <c r="BF21" s="116"/>
    </row>
    <row r="22" spans="1:108" ht="17.25" customHeight="1" thickTop="1" thickBot="1" x14ac:dyDescent="0.3">
      <c r="A22" s="119"/>
      <c r="B22" s="115"/>
      <c r="C22" s="115"/>
      <c r="D22" s="24">
        <v>44590</v>
      </c>
      <c r="E22" s="85"/>
      <c r="F22" s="85"/>
      <c r="G22" s="24">
        <v>44647</v>
      </c>
      <c r="H22" s="85"/>
      <c r="I22" s="85"/>
      <c r="J22" s="24">
        <v>44654</v>
      </c>
      <c r="K22" s="85"/>
      <c r="L22" s="85"/>
      <c r="M22" s="24">
        <v>44654</v>
      </c>
      <c r="N22" s="85"/>
      <c r="O22" s="85"/>
      <c r="P22" s="24">
        <v>44674</v>
      </c>
      <c r="Q22" s="85"/>
      <c r="R22" s="85"/>
      <c r="S22" s="24">
        <v>44310</v>
      </c>
      <c r="T22" s="85"/>
      <c r="U22" s="85"/>
      <c r="V22" s="24">
        <v>44709</v>
      </c>
      <c r="W22" s="85"/>
      <c r="X22" s="85"/>
      <c r="Y22" s="24">
        <v>44717</v>
      </c>
      <c r="Z22" s="85"/>
      <c r="AA22" s="85"/>
      <c r="AB22" s="24">
        <v>44738</v>
      </c>
      <c r="AC22" s="85"/>
      <c r="AD22" s="85"/>
      <c r="AE22" s="24">
        <v>44738</v>
      </c>
      <c r="AF22" s="85"/>
      <c r="AG22" s="85"/>
      <c r="AH22" s="24"/>
      <c r="AI22" s="85"/>
      <c r="AJ22" s="85"/>
      <c r="AK22" s="24">
        <v>44744</v>
      </c>
      <c r="AL22" s="85"/>
      <c r="AM22" s="85"/>
      <c r="AN22" s="24">
        <v>44772</v>
      </c>
      <c r="AO22" s="85"/>
      <c r="AP22" s="85"/>
      <c r="AQ22" s="24">
        <v>44864</v>
      </c>
      <c r="AR22" s="85"/>
      <c r="AS22" s="85"/>
      <c r="AT22" s="24">
        <v>44885</v>
      </c>
      <c r="AU22" s="85"/>
      <c r="AV22" s="85"/>
      <c r="AW22" s="24">
        <v>44892</v>
      </c>
      <c r="AX22" s="85"/>
      <c r="AY22" s="85"/>
      <c r="AZ22" s="24">
        <v>44899</v>
      </c>
      <c r="BA22" s="24">
        <f>'Взрослые Кобели'!Y22</f>
        <v>0</v>
      </c>
      <c r="BB22" s="24">
        <f>'Взрослые Кобели'!Z22</f>
        <v>0</v>
      </c>
      <c r="BC22" s="24">
        <f>'Взрослые Кобели'!AA22</f>
        <v>0</v>
      </c>
      <c r="BD22" s="24">
        <f>'Взрослые Кобели'!AB22</f>
        <v>0</v>
      </c>
      <c r="BE22" s="24">
        <f>'Взрослые Кобели'!AC22</f>
        <v>0</v>
      </c>
      <c r="BF22" s="117"/>
      <c r="BH22" s="100" t="s">
        <v>170</v>
      </c>
      <c r="BI22" s="99" t="s">
        <v>164</v>
      </c>
      <c r="BJ22" s="99" t="s">
        <v>136</v>
      </c>
      <c r="BK22" s="99" t="s">
        <v>137</v>
      </c>
      <c r="BL22" s="99" t="s">
        <v>138</v>
      </c>
      <c r="BM22" s="99" t="s">
        <v>139</v>
      </c>
      <c r="BN22" s="99" t="s">
        <v>171</v>
      </c>
      <c r="BO22" s="99" t="s">
        <v>140</v>
      </c>
      <c r="BP22" s="99" t="s">
        <v>26</v>
      </c>
      <c r="BQ22" s="99" t="s">
        <v>141</v>
      </c>
      <c r="BR22" s="99" t="s">
        <v>29</v>
      </c>
      <c r="BS22" s="99" t="s">
        <v>142</v>
      </c>
      <c r="BT22" s="99" t="s">
        <v>27</v>
      </c>
      <c r="BU22" s="99" t="s">
        <v>172</v>
      </c>
      <c r="BV22" s="99" t="s">
        <v>31</v>
      </c>
      <c r="BW22" s="99" t="s">
        <v>176</v>
      </c>
      <c r="BX22" s="99" t="s">
        <v>217</v>
      </c>
      <c r="BY22" s="99" t="s">
        <v>143</v>
      </c>
      <c r="BZ22" s="99" t="s">
        <v>144</v>
      </c>
      <c r="CA22" s="99" t="s">
        <v>145</v>
      </c>
      <c r="CB22" s="99" t="s">
        <v>146</v>
      </c>
      <c r="CC22" s="99" t="s">
        <v>147</v>
      </c>
      <c r="CD22" s="99" t="s">
        <v>173</v>
      </c>
      <c r="CE22" s="99" t="s">
        <v>148</v>
      </c>
      <c r="CF22" s="99" t="s">
        <v>175</v>
      </c>
      <c r="CG22" s="99" t="s">
        <v>163</v>
      </c>
      <c r="CH22" s="99" t="s">
        <v>149</v>
      </c>
      <c r="CI22" s="99" t="s">
        <v>151</v>
      </c>
      <c r="CJ22" s="99" t="s">
        <v>150</v>
      </c>
      <c r="CK22" s="99" t="s">
        <v>152</v>
      </c>
      <c r="CL22" s="99" t="s">
        <v>153</v>
      </c>
      <c r="CM22" s="99" t="s">
        <v>253</v>
      </c>
      <c r="CN22" s="99" t="s">
        <v>154</v>
      </c>
      <c r="CO22" s="99" t="s">
        <v>155</v>
      </c>
      <c r="CP22" s="99" t="s">
        <v>156</v>
      </c>
      <c r="CQ22" s="99" t="s">
        <v>157</v>
      </c>
      <c r="CR22" s="99" t="s">
        <v>158</v>
      </c>
      <c r="CS22" s="99" t="s">
        <v>214</v>
      </c>
      <c r="CT22" s="99" t="s">
        <v>159</v>
      </c>
      <c r="CU22" s="99" t="s">
        <v>160</v>
      </c>
      <c r="CV22" s="99" t="s">
        <v>161</v>
      </c>
      <c r="CW22" s="99" t="s">
        <v>162</v>
      </c>
      <c r="CX22" s="105" t="s">
        <v>215</v>
      </c>
      <c r="CY22" s="105" t="s">
        <v>218</v>
      </c>
      <c r="CZ22" s="105" t="s">
        <v>221</v>
      </c>
      <c r="DA22" s="99" t="s">
        <v>223</v>
      </c>
      <c r="DB22" s="99" t="s">
        <v>228</v>
      </c>
      <c r="DC22" s="99" t="s">
        <v>249</v>
      </c>
      <c r="DD22" s="99" t="s">
        <v>256</v>
      </c>
    </row>
    <row r="23" spans="1:108" ht="40.5" thickTop="1" thickBot="1" x14ac:dyDescent="0.3">
      <c r="A23" s="7"/>
      <c r="B23" s="63" t="s">
        <v>15</v>
      </c>
      <c r="C23" s="63" t="s">
        <v>106</v>
      </c>
      <c r="D23" s="62" t="s">
        <v>82</v>
      </c>
      <c r="E23" s="86" t="s">
        <v>102</v>
      </c>
      <c r="F23" s="86" t="s">
        <v>103</v>
      </c>
      <c r="G23" s="62" t="s">
        <v>3</v>
      </c>
      <c r="H23" s="86" t="s">
        <v>102</v>
      </c>
      <c r="I23" s="86" t="s">
        <v>103</v>
      </c>
      <c r="J23" s="62" t="s">
        <v>82</v>
      </c>
      <c r="K23" s="86" t="s">
        <v>102</v>
      </c>
      <c r="L23" s="86" t="s">
        <v>103</v>
      </c>
      <c r="M23" s="22" t="s">
        <v>3</v>
      </c>
      <c r="N23" s="86" t="s">
        <v>102</v>
      </c>
      <c r="O23" s="86" t="s">
        <v>103</v>
      </c>
      <c r="P23" s="22" t="s">
        <v>3</v>
      </c>
      <c r="Q23" s="86" t="s">
        <v>102</v>
      </c>
      <c r="R23" s="86" t="s">
        <v>103</v>
      </c>
      <c r="S23" s="22" t="s">
        <v>3</v>
      </c>
      <c r="T23" s="86" t="s">
        <v>102</v>
      </c>
      <c r="U23" s="86" t="s">
        <v>103</v>
      </c>
      <c r="V23" s="62" t="s">
        <v>2</v>
      </c>
      <c r="W23" s="86" t="s">
        <v>102</v>
      </c>
      <c r="X23" s="86" t="s">
        <v>103</v>
      </c>
      <c r="Y23" s="22" t="s">
        <v>3</v>
      </c>
      <c r="Z23" s="86" t="s">
        <v>102</v>
      </c>
      <c r="AA23" s="86" t="s">
        <v>103</v>
      </c>
      <c r="AB23" s="22" t="s">
        <v>3</v>
      </c>
      <c r="AC23" s="86" t="s">
        <v>102</v>
      </c>
      <c r="AD23" s="86" t="s">
        <v>103</v>
      </c>
      <c r="AE23" s="62" t="s">
        <v>82</v>
      </c>
      <c r="AF23" s="86" t="s">
        <v>102</v>
      </c>
      <c r="AG23" s="86" t="s">
        <v>103</v>
      </c>
      <c r="AH23" s="22" t="s">
        <v>3</v>
      </c>
      <c r="AI23" s="86" t="s">
        <v>102</v>
      </c>
      <c r="AJ23" s="86" t="s">
        <v>103</v>
      </c>
      <c r="AK23" s="22" t="s">
        <v>3</v>
      </c>
      <c r="AL23" s="86" t="s">
        <v>102</v>
      </c>
      <c r="AM23" s="86" t="s">
        <v>103</v>
      </c>
      <c r="AN23" s="62" t="s">
        <v>82</v>
      </c>
      <c r="AO23" s="86" t="s">
        <v>102</v>
      </c>
      <c r="AP23" s="86" t="s">
        <v>103</v>
      </c>
      <c r="AQ23" s="22" t="s">
        <v>3</v>
      </c>
      <c r="AR23" s="86" t="s">
        <v>102</v>
      </c>
      <c r="AS23" s="86" t="s">
        <v>103</v>
      </c>
      <c r="AT23" s="22" t="s">
        <v>3</v>
      </c>
      <c r="AU23" s="86" t="s">
        <v>102</v>
      </c>
      <c r="AV23" s="86" t="s">
        <v>103</v>
      </c>
      <c r="AW23" s="22" t="s">
        <v>3</v>
      </c>
      <c r="AX23" s="86" t="s">
        <v>102</v>
      </c>
      <c r="AY23" s="86" t="s">
        <v>103</v>
      </c>
      <c r="AZ23" s="22" t="s">
        <v>3</v>
      </c>
      <c r="BA23" s="22">
        <f>'Взрослые Кобели'!Y23</f>
        <v>0</v>
      </c>
      <c r="BB23" s="22">
        <f>'Взрослые Кобели'!Z23</f>
        <v>0</v>
      </c>
      <c r="BC23" s="22">
        <f>'Взрослые Кобели'!AA23</f>
        <v>0</v>
      </c>
      <c r="BD23" s="22">
        <f>'Взрослые Кобели'!AB23</f>
        <v>0</v>
      </c>
      <c r="BE23" s="22">
        <f>'Взрослые Кобели'!AC23</f>
        <v>0</v>
      </c>
      <c r="BF23" s="63" t="s">
        <v>94</v>
      </c>
      <c r="BH23" s="101">
        <f ca="1">MAX(BL23:CZ23)</f>
        <v>12.25</v>
      </c>
      <c r="BI23" s="102">
        <f ca="1">SUM(BI24:BI77)</f>
        <v>17.216666666666669</v>
      </c>
      <c r="BJ23" s="102">
        <f t="shared" ref="BJ23:DD23" si="1">SUM(BJ24:BJ77)</f>
        <v>0</v>
      </c>
      <c r="BK23" s="102">
        <f t="shared" ca="1" si="1"/>
        <v>4.5</v>
      </c>
      <c r="BL23" s="102">
        <f t="shared" si="1"/>
        <v>0</v>
      </c>
      <c r="BM23" s="102">
        <f t="shared" ca="1" si="1"/>
        <v>8.3571428571428577</v>
      </c>
      <c r="BN23" s="102">
        <f t="shared" ca="1" si="1"/>
        <v>5.5</v>
      </c>
      <c r="BO23" s="102">
        <f t="shared" ca="1" si="1"/>
        <v>4.5</v>
      </c>
      <c r="BP23" s="102">
        <f t="shared" si="1"/>
        <v>0</v>
      </c>
      <c r="BQ23" s="102">
        <f t="shared" si="1"/>
        <v>0</v>
      </c>
      <c r="BR23" s="102">
        <f t="shared" ca="1" si="1"/>
        <v>4.75</v>
      </c>
      <c r="BS23" s="102">
        <f t="shared" ca="1" si="1"/>
        <v>1</v>
      </c>
      <c r="BT23" s="102">
        <f t="shared" ca="1" si="1"/>
        <v>12.25</v>
      </c>
      <c r="BU23" s="102">
        <f t="shared" ca="1" si="1"/>
        <v>3.666666666666667</v>
      </c>
      <c r="BV23" s="102">
        <f t="shared" ca="1" si="1"/>
        <v>3</v>
      </c>
      <c r="BW23" s="102">
        <f t="shared" ca="1" si="1"/>
        <v>3.5</v>
      </c>
      <c r="BX23" s="102">
        <f t="shared" ca="1" si="1"/>
        <v>3</v>
      </c>
      <c r="BY23" s="102">
        <f t="shared" si="1"/>
        <v>0</v>
      </c>
      <c r="BZ23" s="102">
        <f t="shared" si="1"/>
        <v>0</v>
      </c>
      <c r="CA23" s="102">
        <f t="shared" si="1"/>
        <v>0</v>
      </c>
      <c r="CB23" s="102">
        <f t="shared" si="1"/>
        <v>0</v>
      </c>
      <c r="CC23" s="102">
        <f t="shared" ca="1" si="1"/>
        <v>4.8888888888888893</v>
      </c>
      <c r="CD23" s="102">
        <f t="shared" si="1"/>
        <v>0</v>
      </c>
      <c r="CE23" s="102">
        <f t="shared" si="1"/>
        <v>0</v>
      </c>
      <c r="CF23" s="102">
        <f t="shared" si="1"/>
        <v>0</v>
      </c>
      <c r="CG23" s="102">
        <f t="shared" ca="1" si="1"/>
        <v>1</v>
      </c>
      <c r="CH23" s="102">
        <f t="shared" ca="1" si="1"/>
        <v>6.9090909090909092</v>
      </c>
      <c r="CI23" s="102">
        <f t="shared" si="1"/>
        <v>0</v>
      </c>
      <c r="CJ23" s="102">
        <f t="shared" si="1"/>
        <v>0</v>
      </c>
      <c r="CK23" s="102">
        <f t="shared" si="1"/>
        <v>0</v>
      </c>
      <c r="CL23" s="102">
        <f t="shared" si="1"/>
        <v>0</v>
      </c>
      <c r="CM23" s="102">
        <f t="shared" si="1"/>
        <v>0</v>
      </c>
      <c r="CN23" s="102">
        <f t="shared" si="1"/>
        <v>0</v>
      </c>
      <c r="CO23" s="102">
        <f t="shared" si="1"/>
        <v>0</v>
      </c>
      <c r="CP23" s="102">
        <f t="shared" si="1"/>
        <v>0</v>
      </c>
      <c r="CQ23" s="102">
        <f t="shared" si="1"/>
        <v>0</v>
      </c>
      <c r="CR23" s="102">
        <f t="shared" si="1"/>
        <v>0</v>
      </c>
      <c r="CS23" s="102">
        <f t="shared" ca="1" si="1"/>
        <v>7.666666666666667</v>
      </c>
      <c r="CT23" s="102">
        <f t="shared" si="1"/>
        <v>0</v>
      </c>
      <c r="CU23" s="102">
        <f t="shared" ca="1" si="1"/>
        <v>3</v>
      </c>
      <c r="CV23" s="102">
        <f t="shared" si="1"/>
        <v>0</v>
      </c>
      <c r="CW23" s="102">
        <f t="shared" si="1"/>
        <v>0</v>
      </c>
      <c r="CX23" s="102">
        <f t="shared" ca="1" si="1"/>
        <v>5.9375</v>
      </c>
      <c r="CY23" s="102">
        <f t="shared" si="1"/>
        <v>0</v>
      </c>
      <c r="CZ23" s="102">
        <f t="shared" si="1"/>
        <v>0</v>
      </c>
      <c r="DA23" s="102">
        <f t="shared" si="1"/>
        <v>0</v>
      </c>
      <c r="DB23" s="102">
        <f t="shared" si="1"/>
        <v>0</v>
      </c>
      <c r="DC23" s="102">
        <f t="shared" ca="1" si="1"/>
        <v>3.5</v>
      </c>
      <c r="DD23" s="102">
        <f t="shared" si="1"/>
        <v>0</v>
      </c>
    </row>
    <row r="24" spans="1:108" ht="16.5" thickTop="1" thickBot="1" x14ac:dyDescent="0.3">
      <c r="A24" s="50">
        <f t="shared" ref="A24:A55" si="2">IFERROR(IF(B24&lt;&gt;"",A23+1,""),"")</f>
        <v>1</v>
      </c>
      <c r="B24" s="93" t="s">
        <v>45</v>
      </c>
      <c r="C24" s="19" t="s">
        <v>95</v>
      </c>
      <c r="D24" s="123">
        <f t="shared" ref="D24:D55" ca="1" si="3">IFERROR(IF(F24=$E$4,3+(1-1/OFFSET($B$2:$B$20,MATCH($C24,$B$2:$B$20,0)-1+MATCH(E24,$B$4:$B$8,0),COLUMN(D$23)-COLUMN($B$3),1,1)),IF(F24=$E$9,3+(1-1/(OFFSET($B$2:$B$20,MATCH($C24,$B$2:$B$20,0)-1,COLUMN(D$23)-COLUMN($B$3),1,1)-IF(D$23="КЧК",OFFSET($B$2:$B$20,MATCH($C24,$B$2:$B$20,0)-1+MATCH(E24,$B$4:$B$8,0),COLUMN(D$23)-COLUMN($B$3),1,1),0)))+1,IF(F24=$E$5,3+(1-1/(OFFSET($B$2:$B$20,MATCH($C24,$B$2:$B$20,0)-1,COLUMN(D$23)-COLUMN($B$3),1,1)))+1,IF(F24=$E$6,3+(1-1/OFFSET($B$2:$B$20,0,COLUMN(D$23)-COLUMN($B$3),1,1))+2,IF(F24=$E$7,3+(1-1/OFFSET($B$2:$B$20,0,COLUMN(D$23)-COLUMN($B$3),1,1))+3+1,IF(F24=$E$8,3+(1-1/OFFSET($B$2:$B$20,0,COLUMN(D$23)-COLUMN($B$3),1,1))+2+1,IF(F24=$E$3,IF(AND(F24="СС",D$23="КЧК"),2,1),"")))))))+IF(D$23="КЧК",-1,0),"")</f>
        <v>4.75</v>
      </c>
      <c r="E24" s="124" t="s">
        <v>81</v>
      </c>
      <c r="F24" s="124" t="s">
        <v>101</v>
      </c>
      <c r="G24" s="123">
        <f t="shared" ref="G24:G55" ca="1" si="4">IFERROR(IF(I24=$E$4,3+(1-1/OFFSET($B$2:$B$20,MATCH($C24,$B$2:$B$20,0)-1+MATCH(H24,$B$4:$B$8,0),COLUMN(G$23)-COLUMN($B$3),1,1)),IF(I24=$E$9,3+(1-1/(OFFSET($B$2:$B$20,MATCH($C24,$B$2:$B$20,0)-1,COLUMN(G$23)-COLUMN($B$3),1,1)-IF(G$23="КЧК",OFFSET($B$2:$B$20,MATCH($C24,$B$2:$B$20,0)-1+MATCH(H24,$B$4:$B$8,0),COLUMN(G$23)-COLUMN($B$3),1,1),0)))+1,IF(I24=$E$5,3+(1-1/(OFFSET($B$2:$B$20,MATCH($C24,$B$2:$B$20,0)-1,COLUMN(G$23)-COLUMN($B$3),1,1)))+1,IF(I24=$E$6,3+(1-1/OFFSET($B$2:$B$20,0,COLUMN(G$23)-COLUMN($B$3),1,1))+2,IF(I24=$E$7,3+(1-1/OFFSET($B$2:$B$20,0,COLUMN(G$23)-COLUMN($B$3),1,1))+3+1,IF(I24=$E$8,3+(1-1/OFFSET($B$2:$B$20,0,COLUMN(G$23)-COLUMN($B$3),1,1))+2+1,IF(I24=$E$3,IF(AND(I24="СС",G$23="КЧК"),2,1),"")))))))+IF(G$23="КЧК",-1,0),"")</f>
        <v>3.666666666666667</v>
      </c>
      <c r="H24" s="124" t="s">
        <v>81</v>
      </c>
      <c r="I24" s="124" t="s">
        <v>101</v>
      </c>
      <c r="J24" s="123" t="str">
        <f t="shared" ref="J24:J55" ca="1" si="5">IFERROR(IF(L24=$E$4,3+(1-1/OFFSET($B$2:$B$20,MATCH($C24,$B$2:$B$20,0)-1+MATCH(K24,$B$4:$B$8,0),COLUMN(J$23)-COLUMN($B$3),1,1)),IF(L24=$E$9,3+(1-1/(OFFSET($B$2:$B$20,MATCH($C24,$B$2:$B$20,0)-1,COLUMN(J$23)-COLUMN($B$3),1,1)-IF(J$23="КЧК",OFFSET($B$2:$B$20,MATCH($C24,$B$2:$B$20,0)-1+MATCH(K24,$B$4:$B$8,0),COLUMN(J$23)-COLUMN($B$3),1,1),0)))+1,IF(L24=$E$5,3+(1-1/(OFFSET($B$2:$B$20,MATCH($C24,$B$2:$B$20,0)-1,COLUMN(J$23)-COLUMN($B$3),1,1)))+1,IF(L24=$E$6,3+(1-1/OFFSET($B$2:$B$20,0,COLUMN(J$23)-COLUMN($B$3),1,1))+2,IF(L24=$E$7,3+(1-1/OFFSET($B$2:$B$20,0,COLUMN(J$23)-COLUMN($B$3),1,1))+3+1,IF(L24=$E$8,3+(1-1/OFFSET($B$2:$B$20,0,COLUMN(J$23)-COLUMN($B$3),1,1))+2+1,IF(L24=$E$3,IF(AND(L24="СС",J$23="КЧК"),2,1),"")))))))+IF(J$23="КЧК",-1,0),"")</f>
        <v/>
      </c>
      <c r="K24" s="124"/>
      <c r="L24" s="124"/>
      <c r="M24" s="123" t="str">
        <f t="shared" ref="M24:M55" ca="1" si="6">IFERROR(IF(O24=$E$4,3+(1-1/OFFSET($B$2:$B$20,MATCH($C24,$B$2:$B$20,0)-1+MATCH(N24,$B$4:$B$8,0),COLUMN(M$23)-COLUMN($B$3),1,1)),IF(O24=$E$9,3+(1-1/(OFFSET($B$2:$B$20,MATCH($C24,$B$2:$B$20,0)-1,COLUMN(M$23)-COLUMN($B$3),1,1)-IF(M$23="КЧК",OFFSET($B$2:$B$20,MATCH($C24,$B$2:$B$20,0)-1+MATCH(N24,$B$4:$B$8,0),COLUMN(M$23)-COLUMN($B$3),1,1),0)))+1,IF(O24=$E$5,3+(1-1/(OFFSET($B$2:$B$20,MATCH($C24,$B$2:$B$20,0)-1,COLUMN(M$23)-COLUMN($B$3),1,1)))+1,IF(O24=$E$6,3+(1-1/OFFSET($B$2:$B$20,0,COLUMN(M$23)-COLUMN($B$3),1,1))+2,IF(O24=$E$7,3+(1-1/OFFSET($B$2:$B$20,0,COLUMN(M$23)-COLUMN($B$3),1,1))+3+1,IF(O24=$E$8,3+(1-1/OFFSET($B$2:$B$20,0,COLUMN(M$23)-COLUMN($B$3),1,1))+2+1,IF(O24=$E$3,IF(AND(O24="СС",M$23="КЧК"),2,1),"")))))))+IF(M$23="КЧК",-1,0),"")</f>
        <v/>
      </c>
      <c r="N24" s="124"/>
      <c r="O24" s="124"/>
      <c r="P24" s="123" t="str">
        <f t="shared" ref="P24:P55" ca="1" si="7">IFERROR(IF(R24=$E$4,3+(1-1/OFFSET($B$2:$B$20,MATCH($C24,$B$2:$B$20,0)-1+MATCH(Q24,$B$4:$B$8,0),COLUMN(P$23)-COLUMN($B$3),1,1)),IF(R24=$E$9,3+(1-1/(OFFSET($B$2:$B$20,MATCH($C24,$B$2:$B$20,0)-1,COLUMN(P$23)-COLUMN($B$3),1,1)-IF(P$23="КЧК",OFFSET($B$2:$B$20,MATCH($C24,$B$2:$B$20,0)-1+MATCH(Q24,$B$4:$B$8,0),COLUMN(P$23)-COLUMN($B$3),1,1),0)))+1,IF(R24=$E$5,3+(1-1/(OFFSET($B$2:$B$20,MATCH($C24,$B$2:$B$20,0)-1,COLUMN(P$23)-COLUMN($B$3),1,1)))+1,IF(R24=$E$6,3+(1-1/OFFSET($B$2:$B$20,0,COLUMN(P$23)-COLUMN($B$3),1,1))+2,IF(R24=$E$7,3+(1-1/OFFSET($B$2:$B$20,0,COLUMN(P$23)-COLUMN($B$3),1,1))+3+1,IF(R24=$E$8,3+(1-1/OFFSET($B$2:$B$20,0,COLUMN(P$23)-COLUMN($B$3),1,1))+2+1,IF(R24=$E$3,IF(AND(R24="СС",P$23="КЧК"),2,1),"")))))))+IF(P$23="КЧК",-1,0),"")</f>
        <v/>
      </c>
      <c r="Q24" s="124"/>
      <c r="R24" s="124"/>
      <c r="S24" s="123" t="str">
        <f t="shared" ref="S24:S55" ca="1" si="8">IFERROR(IF(U24=$E$4,3+(1-1/OFFSET($B$2:$B$20,MATCH($C24,$B$2:$B$20,0)-1+MATCH(T24,$B$4:$B$8,0),COLUMN(S$23)-COLUMN($B$3),1,1)),IF(U24=$E$5,3+(1-1/(OFFSET($B$2:$B$20,MATCH($C24,$B$2:$B$20,0)-1,COLUMN(S$23)-COLUMN($B$3),1,1)))+1,IF(U24=$E$6,3+(1-1/OFFSET($B$2:$B$20,0,COLUMN(S$23)-COLUMN($B$3),1,1))+2,IF(U24=$E$7,3+(1-1/OFFSET($B$2:$B$20,0,COLUMN(S$23)-COLUMN($B$3),1,1))+3+1,IF(U24=$E$8,3+(1-1/OFFSET($B$2:$B$20,0,COLUMN(S$23)-COLUMN($B$3),1,1))+2+1,IF(U24=$E$3,IF(AND(U24="СС",S$23="КЧК"),2,1),""))))))+IF(S$23="КЧК",-1,0),"")</f>
        <v/>
      </c>
      <c r="T24" s="124"/>
      <c r="U24" s="124"/>
      <c r="V24" s="123" t="str">
        <f t="shared" ref="V24:V55" ca="1" si="9">IFERROR(IF(X24=$E$4,3+(1-1/OFFSET($B$2:$B$20,MATCH($C24,$B$2:$B$20,0)-1+MATCH(W24,$B$4:$B$8,0),COLUMN(V$23)-COLUMN($B$3),1,1)),IF(X24=$E$5,3+(1-1/(OFFSET($B$2:$B$20,MATCH($C24,$B$2:$B$20,0)-1,COLUMN(V$23)-COLUMN($B$3),1,1)))+1,IF(X24=$E$6,3+(1-1/OFFSET($B$2:$B$20,0,COLUMN(V$23)-COLUMN($B$3),1,1))+2,IF(X24=$E$7,3+(1-1/OFFSET($B$2:$B$20,0,COLUMN(V$23)-COLUMN($B$3),1,1))+3+1,IF(X24=$E$8,3+(1-1/OFFSET($B$2:$B$20,0,COLUMN(V$23)-COLUMN($B$3),1,1))+2+1,IF(X24=$E$3,IF(AND(X24="СС",V$23="КЧК"),2,1),""))))))+IF(V$23="КЧК",-1,0),"")</f>
        <v/>
      </c>
      <c r="W24" s="124"/>
      <c r="X24" s="124"/>
      <c r="Y24" s="123" t="str">
        <f t="shared" ref="Y24:Y55" ca="1" si="10">IFERROR(IF(AA24=$E$4,3+(1-1/OFFSET($B$2:$B$20,MATCH($C24,$B$2:$B$20,0)-1+MATCH(Z24,$B$4:$B$8,0),COLUMN(Y$23)-COLUMN($B$3),1,1)),IF(AA24=$E$9,3+(1-1/(OFFSET($B$2:$B$20,MATCH($C24,$B$2:$B$20,0)-1,COLUMN(Y$23)-COLUMN($B$3),1,1)-IF(Y$23="КЧК",OFFSET($B$2:$B$20,MATCH($C24,$B$2:$B$20,0)-1+MATCH(Z24,$B$4:$B$8,0),COLUMN(Y$23)-COLUMN($B$3),1,1),0)))+1,IF(AA24=$E$5,3+(1-1/(OFFSET($B$2:$B$20,MATCH($C24,$B$2:$B$20,0)-1,COLUMN(Y$23)-COLUMN($B$3),1,1)))+1,IF(AA24=$E$6,3+(1-1/OFFSET($B$2:$B$20,0,COLUMN(Y$23)-COLUMN($B$3),1,1))+2,IF(AA24=$E$7,3+(1-1/OFFSET($B$2:$B$20,0,COLUMN(Y$23)-COLUMN($B$3),1,1))+3+1,IF(AA24=$E$8,3+(1-1/OFFSET($B$2:$B$20,0,COLUMN(Y$23)-COLUMN($B$3),1,1))+2+1,IF(AA24=$E$3,IF(AND(AA24="СС",Y$23="КЧК"),2,1),"")))))))+IF(Y$23="КЧК",-1,0),"")</f>
        <v/>
      </c>
      <c r="Z24" s="124"/>
      <c r="AA24" s="124"/>
      <c r="AB24" s="123" t="str">
        <f t="shared" ref="AB24:AB55" ca="1" si="11">IFERROR(IF(AD24=$E$4,3+(1-1/OFFSET($B$2:$B$20,MATCH($C24,$B$2:$B$20,0)-1+MATCH(AC24,$B$4:$B$8,0),COLUMN(AB$23)-COLUMN($B$3),1,1)),IF(AD24=$E$9,3+(1-1/(OFFSET($B$2:$B$20,MATCH($C24,$B$2:$B$20,0)-1,COLUMN(AB$23)-COLUMN($B$3),1,1)-IF(AB$23="КЧК",OFFSET($B$2:$B$20,MATCH($C24,$B$2:$B$20,0)-1+MATCH(AC24,$B$4:$B$8,0),COLUMN(AB$23)-COLUMN($B$3),1,1),0)))+1,IF(AD24=$E$5,3+(1-1/(OFFSET($B$2:$B$20,MATCH($C24,$B$2:$B$20,0)-1,COLUMN(AB$23)-COLUMN($B$3),1,1)))+1,IF(AD24=$E$6,3+(1-1/OFFSET($B$2:$B$20,0,COLUMN(AB$23)-COLUMN($B$3),1,1))+2,IF(AD24=$E$7,3+(1-1/OFFSET($B$2:$B$20,0,COLUMN(AB$23)-COLUMN($B$3),1,1))+3+1,IF(AD24=$E$8,3+(1-1/OFFSET($B$2:$B$20,0,COLUMN(AB$23)-COLUMN($B$3),1,1))+2+1,IF(AD24=$E$3,IF(AND(AD24="СС",AB$23="КЧК"),2,1),"")))))))+IF(AB$23="КЧК",-1,0),"")</f>
        <v/>
      </c>
      <c r="AC24" s="124"/>
      <c r="AD24" s="124"/>
      <c r="AE24" s="123" t="str">
        <f t="shared" ref="AE24:AE55" ca="1" si="12">IFERROR(IF(AG24=$E$4,3+(1-1/OFFSET($B$2:$B$20,MATCH($C24,$B$2:$B$20,0)-1+MATCH(AF24,$B$4:$B$8,0),COLUMN(AE$23)-COLUMN($B$3),1,1)),IF(AG24=$E$9,3+(1-1/(OFFSET($B$2:$B$20,MATCH($C24,$B$2:$B$20,0)-1,COLUMN(AE$23)-COLUMN($B$3),1,1)-IF(AE$23="КЧК",OFFSET($B$2:$B$20,MATCH($C24,$B$2:$B$20,0)-1+MATCH(AF24,$B$4:$B$8,0),COLUMN(AE$23)-COLUMN($B$3),1,1),0)))+1,IF(AG24=$E$5,3+(1-1/(OFFSET($B$2:$B$20,MATCH($C24,$B$2:$B$20,0)-1,COLUMN(AE$23)-COLUMN($B$3),1,1)))+1,IF(AG24=$E$6,3+(1-1/OFFSET($B$2:$B$20,0,COLUMN(AE$23)-COLUMN($B$3),1,1))+2,IF(AG24=$E$7,3+(1-1/OFFSET($B$2:$B$20,0,COLUMN(AE$23)-COLUMN($B$3),1,1))+3+1,IF(AG24=$E$8,3+(1-1/OFFSET($B$2:$B$20,0,COLUMN(AE$23)-COLUMN($B$3),1,1))+2+1,IF(AG24=$E$3,IF(AND(AG24="СС",AE$23="КЧК"),2,1),"")))))))+IF(AE$23="КЧК",-1,0),"")</f>
        <v/>
      </c>
      <c r="AF24" s="124"/>
      <c r="AG24" s="124"/>
      <c r="AH24" s="123" t="str">
        <f t="shared" ref="AH24:AH55" ca="1" si="13">IFERROR(IF(AJ24=$E$4,3+(1-1/OFFSET($B$2:$B$20,MATCH($C24,$B$2:$B$20,0)-1+MATCH(AI24,$B$4:$B$8,0),COLUMN(AH$23)-COLUMN($B$3),1,1)),IF(AJ24=$E$9,3+(1-1/(OFFSET($B$2:$B$20,MATCH($C24,$B$2:$B$20,0)-1,COLUMN(AH$23)-COLUMN($B$3),1,1)-IF(AH$23="КЧК",OFFSET($B$2:$B$20,MATCH($C24,$B$2:$B$20,0)-1+MATCH(AI24,$B$4:$B$8,0),COLUMN(AH$23)-COLUMN($B$3),1,1),0)))+1,IF(AJ24=$E$5,3+(1-1/(OFFSET($B$2:$B$20,MATCH($C24,$B$2:$B$20,0)-1,COLUMN(AH$23)-COLUMN($B$3),1,1)))+1,IF(AJ24=$E$6,3+(1-1/OFFSET($B$2:$B$20,0,COLUMN(AH$23)-COLUMN($B$3),1,1))+2,IF(AJ24=$E$7,3+(1-1/OFFSET($B$2:$B$20,0,COLUMN(AH$23)-COLUMN($B$3),1,1))+3+1,IF(AJ24=$E$8,3+(1-1/OFFSET($B$2:$B$20,0,COLUMN(AH$23)-COLUMN($B$3),1,1))+2+1,IF(AJ24=$E$3,IF(AND(AJ24="СС",AH$23="КЧК"),2,1),"")))))))+IF(AH$23="КЧК",-1,0),"")</f>
        <v/>
      </c>
      <c r="AI24" s="124"/>
      <c r="AJ24" s="124"/>
      <c r="AK24" s="123" t="str">
        <f t="shared" ref="AK24:AK55" ca="1" si="14">IFERROR(IF(AM24=$E$4,3+(1-1/OFFSET($B$2:$B$20,MATCH($C24,$B$2:$B$20,0)-1+MATCH(AL24,$B$4:$B$8,0),COLUMN(AK$23)-COLUMN($B$3),1,1)),IF(AM24=$E$9,3+(1-1/(OFFSET($B$2:$B$20,MATCH($C24,$B$2:$B$20,0)-1,COLUMN(AK$23)-COLUMN($B$3),1,1)-IF(AK$23="КЧК",OFFSET($B$2:$B$20,MATCH($C24,$B$2:$B$20,0)-1+MATCH(AL24,$B$4:$B$8,0),COLUMN(AK$23)-COLUMN($B$3),1,1),0)))+1,IF(AM24=$E$5,3+(1-1/(OFFSET($B$2:$B$20,MATCH($C24,$B$2:$B$20,0)-1,COLUMN(AK$23)-COLUMN($B$3),1,1)))+1,IF(AM24=$E$6,3+(1-1/OFFSET($B$2:$B$20,0,COLUMN(AK$23)-COLUMN($B$3),1,1))+2,IF(AM24=$E$7,3+(1-1/OFFSET($B$2:$B$20,0,COLUMN(AK$23)-COLUMN($B$3),1,1))+3+1,IF(AM24=$E$8,3+(1-1/OFFSET($B$2:$B$20,0,COLUMN(AK$23)-COLUMN($B$3),1,1))+2+1,IF(AM24=$E$3,IF(AND(AM24="СС",AK$23="КЧК"),2,1),"")))))))+IF(AK$23="КЧК",-1,0),"")</f>
        <v/>
      </c>
      <c r="AL24" s="124"/>
      <c r="AM24" s="124"/>
      <c r="AN24" s="123" t="str">
        <f t="shared" ref="AN24:AN55" ca="1" si="15">IFERROR(IF(AP24=$E$4,3+(1-1/OFFSET($B$2:$B$20,MATCH($C24,$B$2:$B$20,0)-1+MATCH(AO24,$B$4:$B$8,0),COLUMN(AN$23)-COLUMN($B$3),1,1)),IF(AP24=$E$9,3+(1-1/(OFFSET($B$2:$B$20,MATCH($C24,$B$2:$B$20,0)-1,COLUMN(AN$23)-COLUMN($B$3),1,1)-IF(AN$23="КЧК",OFFSET($B$2:$B$20,MATCH($C24,$B$2:$B$20,0)-1+MATCH(AO24,$B$4:$B$8,0),COLUMN(AN$23)-COLUMN($B$3),1,1),0)))+1,IF(AP24=$E$5,3+(1-1/(OFFSET($B$2:$B$20,MATCH($C24,$B$2:$B$20,0)-1,COLUMN(AN$23)-COLUMN($B$3),1,1)))+1,IF(AP24=$E$6,3+(1-1/OFFSET($B$2:$B$20,0,COLUMN(AN$23)-COLUMN($B$3),1,1))+2,IF(AP24=$E$7,3+(1-1/OFFSET($B$2:$B$20,0,COLUMN(AN$23)-COLUMN($B$3),1,1))+3+1,IF(AP24=$E$8,3+(1-1/OFFSET($B$2:$B$20,0,COLUMN(AN$23)-COLUMN($B$3),1,1))+2+1,IF(AP24=$E$3,IF(AND(AP24="СС",AN$23="КЧК"),2,1),"")))))))+IF(AN$23="КЧК",-1,0),"")</f>
        <v/>
      </c>
      <c r="AO24" s="124"/>
      <c r="AP24" s="124"/>
      <c r="AQ24" s="123" t="str">
        <f t="shared" ref="AQ24:AQ55" ca="1" si="16">IFERROR(IF(AS24=$E$4,3+(1-1/OFFSET($B$2:$B$20,MATCH($C24,$B$2:$B$20,0)-1+MATCH(AR24,$B$4:$B$8,0),COLUMN(AQ$23)-COLUMN($B$3),1,1)),IF(AS24=$E$9,3+(1-1/(OFFSET($B$2:$B$20,MATCH($C24,$B$2:$B$20,0)-1,COLUMN(AQ$23)-COLUMN($B$3),1,1)-IF(AQ$23="КЧК",OFFSET($B$2:$B$20,MATCH($C24,$B$2:$B$20,0)-1+MATCH(AR24,$B$4:$B$8,0),COLUMN(AQ$23)-COLUMN($B$3),1,1),0)))+1,IF(AS24=$E$5,3+(1-1/(OFFSET($B$2:$B$20,MATCH($C24,$B$2:$B$20,0)-1,COLUMN(AQ$23)-COLUMN($B$3),1,1)))+1,IF(AS24=$E$6,3+(1-1/OFFSET($B$2:$B$20,0,COLUMN(AQ$23)-COLUMN($B$3),1,1))+2,IF(AS24=$E$7,3+(1-1/OFFSET($B$2:$B$20,0,COLUMN(AQ$23)-COLUMN($B$3),1,1))+3+1,IF(AS24=$E$8,3+(1-1/OFFSET($B$2:$B$20,0,COLUMN(AQ$23)-COLUMN($B$3),1,1))+2+1,IF(AS24=$E$3,IF(AND(AS24="СС",AQ$23="КЧК"),2,1),"")))))))+IF(AQ$23="КЧК",-1,0),"")</f>
        <v/>
      </c>
      <c r="AR24" s="124"/>
      <c r="AS24" s="124"/>
      <c r="AT24" s="123" t="str">
        <f t="shared" ref="AT24:AT55" ca="1" si="17">IFERROR(IF(AV24=$E$4,3+(1-1/OFFSET($B$2:$B$20,MATCH($C24,$B$2:$B$20,0)-1+MATCH(AU24,$B$4:$B$8,0),COLUMN(AT$23)-COLUMN($B$3),1,1)),IF(AV24=$E$9,3+(1-1/(OFFSET($B$2:$B$20,MATCH($C24,$B$2:$B$20,0)-1,COLUMN(AT$23)-COLUMN($B$3),1,1)-IF(AT$23="КЧК",OFFSET($B$2:$B$20,MATCH($C24,$B$2:$B$20,0)-1+MATCH(AU24,$B$4:$B$8,0),COLUMN(AT$23)-COLUMN($B$3),1,1),0)))+1,IF(AV24=$E$5,3+(1-1/(OFFSET($B$2:$B$20,MATCH($C24,$B$2:$B$20,0)-1,COLUMN(AT$23)-COLUMN($B$3),1,1)))+1,IF(AV24=$E$6,3+(1-1/OFFSET($B$2:$B$20,0,COLUMN(AT$23)-COLUMN($B$3),1,1))+2,IF(AV24=$E$7,3+(1-1/OFFSET($B$2:$B$20,0,COLUMN(AT$23)-COLUMN($B$3),1,1))+3+1,IF(AV24=$E$8,3+(1-1/OFFSET($B$2:$B$20,0,COLUMN(AT$23)-COLUMN($B$3),1,1))+2+1,IF(AV24=$E$3,IF(AND(AV24="СС",AT$23="КЧК"),2,1),"")))))))+IF(AT$23="КЧК",-1,0),"")</f>
        <v/>
      </c>
      <c r="AU24" s="124"/>
      <c r="AV24" s="124"/>
      <c r="AW24" s="123" t="str">
        <f t="shared" ref="AW24:AW55" ca="1" si="18">IFERROR(IF(AY24=$E$4,3+(1-1/OFFSET($B$2:$B$20,MATCH($C24,$B$2:$B$20,0)-1+MATCH(AX24,$B$4:$B$8,0),COLUMN(AW$23)-COLUMN($B$3),1,1)),IF(AY24=$E$9,3+(1-1/(OFFSET($B$2:$B$20,MATCH($C24,$B$2:$B$20,0)-1,COLUMN(AW$23)-COLUMN($B$3),1,1)-IF(AW$23="КЧК",OFFSET($B$2:$B$20,MATCH($C24,$B$2:$B$20,0)-1+MATCH(AX24,$B$4:$B$8,0),COLUMN(AW$23)-COLUMN($B$3),1,1),0)))+1,IF(AY24=$E$5,3+(1-1/(OFFSET($B$2:$B$20,MATCH($C24,$B$2:$B$20,0)-1,COLUMN(AW$23)-COLUMN($B$3),1,1)))+1,IF(AY24=$E$6,3+(1-1/OFFSET($B$2:$B$20,0,COLUMN(AW$23)-COLUMN($B$3),1,1))+2,IF(AY24=$E$7,3+(1-1/OFFSET($B$2:$B$20,0,COLUMN(AW$23)-COLUMN($B$3),1,1))+3+1,IF(AY24=$E$8,3+(1-1/OFFSET($B$2:$B$20,0,COLUMN(AW$23)-COLUMN($B$3),1,1))+2+1,IF(AY24=$E$3,IF(AND(AY24="СС",AW$23="КЧК"),2,1),"")))))))+IF(AW$23="КЧК",-1,0),"")</f>
        <v/>
      </c>
      <c r="AX24" s="124"/>
      <c r="AY24" s="124"/>
      <c r="AZ24" s="123" t="str">
        <f t="shared" ref="AZ24:AZ55" ca="1" si="19">IFERROR(IF(BB24=$E$4,3+(1-1/OFFSET($B$2:$B$20,MATCH($C24,$B$2:$B$20,0)-1+MATCH(BA24,$B$4:$B$8,0),COLUMN(AZ$23)-COLUMN($B$3),1,1)),IF(BB24=$E$9,3+(1-1/(OFFSET($B$2:$B$20,MATCH($C24,$B$2:$B$20,0)-1,COLUMN(AZ$23)-COLUMN($B$3),1,1)-IF(AZ$23="КЧК",OFFSET($B$2:$B$20,MATCH($C24,$B$2:$B$20,0)-1+MATCH(BA24,$B$4:$B$8,0),COLUMN(AZ$23)-COLUMN($B$3),1,1),0)))+1,IF(BB24=$E$5,3+(1-1/(OFFSET($B$2:$B$20,MATCH($C24,$B$2:$B$20,0)-1,COLUMN(AZ$23)-COLUMN($B$3),1,1)))+1,IF(BB24=$E$6,3+(1-1/OFFSET($B$2:$B$20,0,COLUMN(AZ$23)-COLUMN($B$3),1,1))+2,IF(BB24=$E$7,3+(1-1/OFFSET($B$2:$B$20,0,COLUMN(AZ$23)-COLUMN($B$3),1,1))+3+1,IF(BB24=$E$8,3+(1-1/OFFSET($B$2:$B$20,0,COLUMN(AZ$23)-COLUMN($B$3),1,1))+2+1,IF(BB24=$E$3,IF(AND(BB24="СС",AZ$23="КЧК"),2,1),"")))))))+IF(AZ$23="КЧК",-1,0),"")</f>
        <v/>
      </c>
      <c r="BA24" s="17"/>
      <c r="BB24" s="17"/>
      <c r="BC24" s="17"/>
      <c r="BD24" s="17"/>
      <c r="BE24" s="17"/>
      <c r="BF24" s="55">
        <f t="shared" ref="BF24:BF55" ca="1" si="20">SUM(D24:BE24)</f>
        <v>8.4166666666666679</v>
      </c>
      <c r="BH24" s="15">
        <f t="shared" ref="BH24:BH55" ca="1" si="21">IF(AND(B24&lt;&gt;"",SUM(BI24:DH24)&gt;0),1,"")</f>
        <v>1</v>
      </c>
      <c r="BI24" s="97">
        <f t="shared" ref="BI24:BR33" ca="1" si="22">IFERROR(IF(FIND(BI$22,$B$24:$B$106,1),$BF24,""),"")</f>
        <v>8.4166666666666679</v>
      </c>
      <c r="BJ24" s="97" t="str">
        <f t="shared" si="22"/>
        <v/>
      </c>
      <c r="BK24" s="97" t="str">
        <f t="shared" si="22"/>
        <v/>
      </c>
      <c r="BL24" s="97" t="str">
        <f t="shared" si="22"/>
        <v/>
      </c>
      <c r="BM24" s="97" t="str">
        <f t="shared" si="22"/>
        <v/>
      </c>
      <c r="BN24" s="97" t="str">
        <f t="shared" si="22"/>
        <v/>
      </c>
      <c r="BO24" s="97" t="str">
        <f t="shared" si="22"/>
        <v/>
      </c>
      <c r="BP24" s="97" t="str">
        <f t="shared" si="22"/>
        <v/>
      </c>
      <c r="BQ24" s="97" t="str">
        <f t="shared" si="22"/>
        <v/>
      </c>
      <c r="BR24" s="97" t="str">
        <f t="shared" si="22"/>
        <v/>
      </c>
      <c r="BS24" s="97" t="str">
        <f t="shared" ref="BS24:CB33" si="23">IFERROR(IF(FIND(BS$22,$B$24:$B$106,1),$BF24,""),"")</f>
        <v/>
      </c>
      <c r="BT24" s="97" t="str">
        <f t="shared" si="23"/>
        <v/>
      </c>
      <c r="BU24" s="97" t="str">
        <f t="shared" si="23"/>
        <v/>
      </c>
      <c r="BV24" s="97" t="str">
        <f t="shared" si="23"/>
        <v/>
      </c>
      <c r="BW24" s="97" t="str">
        <f t="shared" si="23"/>
        <v/>
      </c>
      <c r="BX24" s="97" t="str">
        <f t="shared" si="23"/>
        <v/>
      </c>
      <c r="BY24" s="97" t="str">
        <f t="shared" si="23"/>
        <v/>
      </c>
      <c r="BZ24" s="97" t="str">
        <f t="shared" si="23"/>
        <v/>
      </c>
      <c r="CA24" s="97" t="str">
        <f t="shared" si="23"/>
        <v/>
      </c>
      <c r="CB24" s="97" t="str">
        <f t="shared" si="23"/>
        <v/>
      </c>
      <c r="CC24" s="97" t="str">
        <f t="shared" ref="CC24:CL33" si="24">IFERROR(IF(FIND(CC$22,$B$24:$B$106,1),$BF24,""),"")</f>
        <v/>
      </c>
      <c r="CD24" s="97" t="str">
        <f t="shared" si="24"/>
        <v/>
      </c>
      <c r="CE24" s="97" t="str">
        <f t="shared" si="24"/>
        <v/>
      </c>
      <c r="CF24" s="97" t="str">
        <f t="shared" si="24"/>
        <v/>
      </c>
      <c r="CG24" s="97" t="str">
        <f t="shared" si="24"/>
        <v/>
      </c>
      <c r="CH24" s="97" t="str">
        <f t="shared" si="24"/>
        <v/>
      </c>
      <c r="CI24" s="97" t="str">
        <f t="shared" si="24"/>
        <v/>
      </c>
      <c r="CJ24" s="97" t="str">
        <f t="shared" si="24"/>
        <v/>
      </c>
      <c r="CK24" s="97" t="str">
        <f t="shared" si="24"/>
        <v/>
      </c>
      <c r="CL24" s="97" t="str">
        <f t="shared" si="24"/>
        <v/>
      </c>
      <c r="CM24" s="97" t="str">
        <f t="shared" ref="CM24:CY33" si="25">IFERROR(IF(FIND(CM$22,$B$24:$B$106,1),$BF24,""),"")</f>
        <v/>
      </c>
      <c r="CN24" s="97" t="str">
        <f t="shared" si="25"/>
        <v/>
      </c>
      <c r="CO24" s="97" t="str">
        <f t="shared" si="25"/>
        <v/>
      </c>
      <c r="CP24" s="97" t="str">
        <f t="shared" si="25"/>
        <v/>
      </c>
      <c r="CQ24" s="97" t="str">
        <f t="shared" si="25"/>
        <v/>
      </c>
      <c r="CR24" s="97" t="str">
        <f t="shared" si="25"/>
        <v/>
      </c>
      <c r="CS24" s="97" t="str">
        <f t="shared" si="25"/>
        <v/>
      </c>
      <c r="CT24" s="97" t="str">
        <f t="shared" si="25"/>
        <v/>
      </c>
      <c r="CU24" s="97" t="str">
        <f t="shared" si="25"/>
        <v/>
      </c>
      <c r="CV24" s="97" t="str">
        <f t="shared" si="25"/>
        <v/>
      </c>
      <c r="CW24" s="97" t="str">
        <f t="shared" si="25"/>
        <v/>
      </c>
      <c r="CX24" s="97" t="str">
        <f t="shared" si="25"/>
        <v/>
      </c>
      <c r="CY24" s="97" t="str">
        <f t="shared" si="25"/>
        <v/>
      </c>
      <c r="CZ24" s="97" t="str">
        <f t="shared" ref="CZ24:DD39" si="26">IFERROR(IF(FIND(CZ$22,$B$24:$B$106,1),$BF24,""),"")</f>
        <v/>
      </c>
      <c r="DA24" s="97" t="str">
        <f t="shared" si="26"/>
        <v/>
      </c>
      <c r="DB24" s="97" t="str">
        <f t="shared" si="26"/>
        <v/>
      </c>
      <c r="DC24" s="97" t="str">
        <f t="shared" si="26"/>
        <v/>
      </c>
      <c r="DD24" s="97" t="str">
        <f t="shared" si="26"/>
        <v/>
      </c>
    </row>
    <row r="25" spans="1:108" ht="16.5" thickTop="1" thickBot="1" x14ac:dyDescent="0.3">
      <c r="A25" s="50">
        <f t="shared" si="2"/>
        <v>2</v>
      </c>
      <c r="B25" s="93" t="s">
        <v>165</v>
      </c>
      <c r="C25" s="19" t="s">
        <v>97</v>
      </c>
      <c r="D25" s="123">
        <f t="shared" ca="1" si="3"/>
        <v>7.9444444444444446</v>
      </c>
      <c r="E25" s="124" t="s">
        <v>81</v>
      </c>
      <c r="F25" s="124" t="s">
        <v>98</v>
      </c>
      <c r="G25" s="123" t="str">
        <f t="shared" ca="1" si="4"/>
        <v/>
      </c>
      <c r="H25" s="124"/>
      <c r="I25" s="124"/>
      <c r="J25" s="123" t="str">
        <f t="shared" ca="1" si="5"/>
        <v/>
      </c>
      <c r="K25" s="124"/>
      <c r="L25" s="124"/>
      <c r="M25" s="123" t="str">
        <f t="shared" ca="1" si="6"/>
        <v/>
      </c>
      <c r="N25" s="124"/>
      <c r="O25" s="124"/>
      <c r="P25" s="123" t="str">
        <f t="shared" ca="1" si="7"/>
        <v/>
      </c>
      <c r="Q25" s="124"/>
      <c r="R25" s="124"/>
      <c r="S25" s="123" t="str">
        <f t="shared" ca="1" si="8"/>
        <v/>
      </c>
      <c r="T25" s="124"/>
      <c r="U25" s="124"/>
      <c r="V25" s="123" t="str">
        <f t="shared" ca="1" si="9"/>
        <v/>
      </c>
      <c r="W25" s="124"/>
      <c r="X25" s="124"/>
      <c r="Y25" s="123" t="str">
        <f t="shared" ca="1" si="10"/>
        <v/>
      </c>
      <c r="Z25" s="124"/>
      <c r="AA25" s="124"/>
      <c r="AB25" s="123" t="str">
        <f t="shared" ca="1" si="11"/>
        <v/>
      </c>
      <c r="AC25" s="124"/>
      <c r="AD25" s="124"/>
      <c r="AE25" s="123" t="str">
        <f t="shared" ca="1" si="12"/>
        <v/>
      </c>
      <c r="AF25" s="124"/>
      <c r="AG25" s="124"/>
      <c r="AH25" s="123" t="str">
        <f t="shared" ca="1" si="13"/>
        <v/>
      </c>
      <c r="AI25" s="124"/>
      <c r="AJ25" s="124"/>
      <c r="AK25" s="123" t="str">
        <f t="shared" ca="1" si="14"/>
        <v/>
      </c>
      <c r="AL25" s="124"/>
      <c r="AM25" s="124"/>
      <c r="AN25" s="123" t="str">
        <f t="shared" ca="1" si="15"/>
        <v/>
      </c>
      <c r="AO25" s="124"/>
      <c r="AP25" s="124"/>
      <c r="AQ25" s="123" t="str">
        <f t="shared" ca="1" si="16"/>
        <v/>
      </c>
      <c r="AR25" s="124"/>
      <c r="AS25" s="124"/>
      <c r="AT25" s="123" t="str">
        <f t="shared" ca="1" si="17"/>
        <v/>
      </c>
      <c r="AU25" s="124"/>
      <c r="AV25" s="124"/>
      <c r="AW25" s="123" t="str">
        <f t="shared" ca="1" si="18"/>
        <v/>
      </c>
      <c r="AX25" s="124"/>
      <c r="AY25" s="124"/>
      <c r="AZ25" s="123" t="str">
        <f t="shared" ca="1" si="19"/>
        <v/>
      </c>
      <c r="BA25" s="17"/>
      <c r="BB25" s="17"/>
      <c r="BC25" s="17"/>
      <c r="BD25" s="17"/>
      <c r="BE25" s="17"/>
      <c r="BF25" s="55">
        <f t="shared" ca="1" si="20"/>
        <v>7.9444444444444446</v>
      </c>
      <c r="BH25" s="15" t="str">
        <f t="shared" si="21"/>
        <v/>
      </c>
      <c r="BI25" s="97" t="str">
        <f t="shared" si="22"/>
        <v/>
      </c>
      <c r="BJ25" s="97" t="str">
        <f t="shared" si="22"/>
        <v/>
      </c>
      <c r="BK25" s="97" t="str">
        <f t="shared" si="22"/>
        <v/>
      </c>
      <c r="BL25" s="97" t="str">
        <f t="shared" si="22"/>
        <v/>
      </c>
      <c r="BM25" s="97" t="str">
        <f t="shared" si="22"/>
        <v/>
      </c>
      <c r="BN25" s="97" t="str">
        <f t="shared" si="22"/>
        <v/>
      </c>
      <c r="BO25" s="97" t="str">
        <f t="shared" si="22"/>
        <v/>
      </c>
      <c r="BP25" s="97" t="str">
        <f t="shared" si="22"/>
        <v/>
      </c>
      <c r="BQ25" s="97" t="str">
        <f t="shared" si="22"/>
        <v/>
      </c>
      <c r="BR25" s="97" t="str">
        <f t="shared" si="22"/>
        <v/>
      </c>
      <c r="BS25" s="97" t="str">
        <f t="shared" si="23"/>
        <v/>
      </c>
      <c r="BT25" s="97" t="str">
        <f t="shared" si="23"/>
        <v/>
      </c>
      <c r="BU25" s="97" t="str">
        <f t="shared" si="23"/>
        <v/>
      </c>
      <c r="BV25" s="97" t="str">
        <f t="shared" si="23"/>
        <v/>
      </c>
      <c r="BW25" s="97" t="str">
        <f t="shared" si="23"/>
        <v/>
      </c>
      <c r="BX25" s="97" t="str">
        <f t="shared" si="23"/>
        <v/>
      </c>
      <c r="BY25" s="97" t="str">
        <f t="shared" si="23"/>
        <v/>
      </c>
      <c r="BZ25" s="97" t="str">
        <f t="shared" si="23"/>
        <v/>
      </c>
      <c r="CA25" s="97" t="str">
        <f t="shared" si="23"/>
        <v/>
      </c>
      <c r="CB25" s="97" t="str">
        <f t="shared" si="23"/>
        <v/>
      </c>
      <c r="CC25" s="97" t="str">
        <f t="shared" si="24"/>
        <v/>
      </c>
      <c r="CD25" s="97" t="str">
        <f t="shared" si="24"/>
        <v/>
      </c>
      <c r="CE25" s="97" t="str">
        <f t="shared" si="24"/>
        <v/>
      </c>
      <c r="CF25" s="97" t="str">
        <f t="shared" si="24"/>
        <v/>
      </c>
      <c r="CG25" s="97" t="str">
        <f t="shared" si="24"/>
        <v/>
      </c>
      <c r="CH25" s="97" t="str">
        <f t="shared" si="24"/>
        <v/>
      </c>
      <c r="CI25" s="97" t="str">
        <f t="shared" si="24"/>
        <v/>
      </c>
      <c r="CJ25" s="97" t="str">
        <f t="shared" si="24"/>
        <v/>
      </c>
      <c r="CK25" s="97" t="str">
        <f t="shared" si="24"/>
        <v/>
      </c>
      <c r="CL25" s="97" t="str">
        <f t="shared" si="24"/>
        <v/>
      </c>
      <c r="CM25" s="97" t="str">
        <f t="shared" si="25"/>
        <v/>
      </c>
      <c r="CN25" s="97" t="str">
        <f t="shared" si="25"/>
        <v/>
      </c>
      <c r="CO25" s="97" t="str">
        <f t="shared" si="25"/>
        <v/>
      </c>
      <c r="CP25" s="97" t="str">
        <f t="shared" si="25"/>
        <v/>
      </c>
      <c r="CQ25" s="97" t="str">
        <f t="shared" si="25"/>
        <v/>
      </c>
      <c r="CR25" s="97" t="str">
        <f t="shared" si="25"/>
        <v/>
      </c>
      <c r="CS25" s="97" t="str">
        <f t="shared" si="25"/>
        <v/>
      </c>
      <c r="CT25" s="97" t="str">
        <f t="shared" si="25"/>
        <v/>
      </c>
      <c r="CU25" s="97" t="str">
        <f t="shared" si="25"/>
        <v/>
      </c>
      <c r="CV25" s="97" t="str">
        <f t="shared" si="25"/>
        <v/>
      </c>
      <c r="CW25" s="97" t="str">
        <f t="shared" si="25"/>
        <v/>
      </c>
      <c r="CX25" s="97" t="str">
        <f t="shared" si="25"/>
        <v/>
      </c>
      <c r="CY25" s="97" t="str">
        <f t="shared" si="25"/>
        <v/>
      </c>
      <c r="CZ25" s="97" t="str">
        <f t="shared" si="26"/>
        <v/>
      </c>
      <c r="DA25" s="97" t="str">
        <f t="shared" si="26"/>
        <v/>
      </c>
      <c r="DB25" s="97" t="str">
        <f t="shared" si="26"/>
        <v/>
      </c>
      <c r="DC25" s="97" t="str">
        <f t="shared" si="26"/>
        <v/>
      </c>
      <c r="DD25" s="97" t="str">
        <f t="shared" si="26"/>
        <v/>
      </c>
    </row>
    <row r="26" spans="1:108" ht="16.5" thickTop="1" thickBot="1" x14ac:dyDescent="0.3">
      <c r="A26" s="50">
        <f t="shared" si="2"/>
        <v>3</v>
      </c>
      <c r="B26" s="93" t="s">
        <v>233</v>
      </c>
      <c r="C26" s="19" t="s">
        <v>95</v>
      </c>
      <c r="D26" s="123" t="str">
        <f t="shared" ca="1" si="3"/>
        <v/>
      </c>
      <c r="E26" s="124"/>
      <c r="F26" s="124"/>
      <c r="G26" s="123" t="str">
        <f t="shared" ca="1" si="4"/>
        <v/>
      </c>
      <c r="H26" s="124"/>
      <c r="I26" s="124"/>
      <c r="J26" s="123" t="str">
        <f t="shared" ca="1" si="5"/>
        <v/>
      </c>
      <c r="K26" s="124"/>
      <c r="L26" s="124"/>
      <c r="M26" s="123">
        <f t="shared" ca="1" si="6"/>
        <v>3.75</v>
      </c>
      <c r="N26" s="124" t="s">
        <v>81</v>
      </c>
      <c r="O26" s="124" t="s">
        <v>101</v>
      </c>
      <c r="P26" s="123">
        <f t="shared" ca="1" si="7"/>
        <v>3.8333333333333339</v>
      </c>
      <c r="Q26" s="124" t="s">
        <v>81</v>
      </c>
      <c r="R26" s="124" t="s">
        <v>101</v>
      </c>
      <c r="S26" s="123" t="str">
        <f t="shared" ca="1" si="8"/>
        <v/>
      </c>
      <c r="T26" s="124"/>
      <c r="U26" s="124"/>
      <c r="V26" s="123" t="str">
        <f t="shared" ca="1" si="9"/>
        <v/>
      </c>
      <c r="W26" s="124"/>
      <c r="X26" s="124"/>
      <c r="Y26" s="123" t="str">
        <f t="shared" ca="1" si="10"/>
        <v/>
      </c>
      <c r="Z26" s="124"/>
      <c r="AA26" s="124"/>
      <c r="AB26" s="123" t="str">
        <f t="shared" ca="1" si="11"/>
        <v/>
      </c>
      <c r="AC26" s="124"/>
      <c r="AD26" s="124"/>
      <c r="AE26" s="123" t="str">
        <f t="shared" ca="1" si="12"/>
        <v/>
      </c>
      <c r="AF26" s="124"/>
      <c r="AG26" s="124"/>
      <c r="AH26" s="123" t="str">
        <f t="shared" ca="1" si="13"/>
        <v/>
      </c>
      <c r="AI26" s="124"/>
      <c r="AJ26" s="124"/>
      <c r="AK26" s="123" t="str">
        <f t="shared" ca="1" si="14"/>
        <v/>
      </c>
      <c r="AL26" s="124"/>
      <c r="AM26" s="124"/>
      <c r="AN26" s="123" t="str">
        <f t="shared" ca="1" si="15"/>
        <v/>
      </c>
      <c r="AO26" s="124"/>
      <c r="AP26" s="124"/>
      <c r="AQ26" s="123" t="str">
        <f t="shared" ca="1" si="16"/>
        <v/>
      </c>
      <c r="AR26" s="124"/>
      <c r="AS26" s="124"/>
      <c r="AT26" s="123" t="str">
        <f t="shared" ca="1" si="17"/>
        <v/>
      </c>
      <c r="AU26" s="124"/>
      <c r="AV26" s="124"/>
      <c r="AW26" s="123" t="str">
        <f t="shared" ca="1" si="18"/>
        <v/>
      </c>
      <c r="AX26" s="124"/>
      <c r="AY26" s="124"/>
      <c r="AZ26" s="123" t="str">
        <f t="shared" ca="1" si="19"/>
        <v/>
      </c>
      <c r="BA26" s="17"/>
      <c r="BB26" s="17"/>
      <c r="BC26" s="17"/>
      <c r="BD26" s="17"/>
      <c r="BE26" s="17"/>
      <c r="BF26" s="55">
        <f t="shared" ca="1" si="20"/>
        <v>7.5833333333333339</v>
      </c>
      <c r="BH26" s="15">
        <f t="shared" ca="1" si="21"/>
        <v>1</v>
      </c>
      <c r="BI26" s="97" t="str">
        <f t="shared" si="22"/>
        <v/>
      </c>
      <c r="BJ26" s="97" t="str">
        <f t="shared" si="22"/>
        <v/>
      </c>
      <c r="BK26" s="97" t="str">
        <f t="shared" si="22"/>
        <v/>
      </c>
      <c r="BL26" s="97" t="str">
        <f t="shared" si="22"/>
        <v/>
      </c>
      <c r="BM26" s="97" t="str">
        <f t="shared" si="22"/>
        <v/>
      </c>
      <c r="BN26" s="97" t="str">
        <f t="shared" si="22"/>
        <v/>
      </c>
      <c r="BO26" s="97" t="str">
        <f t="shared" si="22"/>
        <v/>
      </c>
      <c r="BP26" s="97" t="str">
        <f t="shared" si="22"/>
        <v/>
      </c>
      <c r="BQ26" s="97" t="str">
        <f t="shared" si="22"/>
        <v/>
      </c>
      <c r="BR26" s="97" t="str">
        <f t="shared" si="22"/>
        <v/>
      </c>
      <c r="BS26" s="97" t="str">
        <f t="shared" si="23"/>
        <v/>
      </c>
      <c r="BT26" s="97">
        <f t="shared" ca="1" si="23"/>
        <v>7.5833333333333339</v>
      </c>
      <c r="BU26" s="97" t="str">
        <f t="shared" si="23"/>
        <v/>
      </c>
      <c r="BV26" s="97" t="str">
        <f t="shared" si="23"/>
        <v/>
      </c>
      <c r="BW26" s="97" t="str">
        <f t="shared" si="23"/>
        <v/>
      </c>
      <c r="BX26" s="97" t="str">
        <f t="shared" si="23"/>
        <v/>
      </c>
      <c r="BY26" s="97" t="str">
        <f t="shared" si="23"/>
        <v/>
      </c>
      <c r="BZ26" s="97" t="str">
        <f t="shared" si="23"/>
        <v/>
      </c>
      <c r="CA26" s="97" t="str">
        <f t="shared" si="23"/>
        <v/>
      </c>
      <c r="CB26" s="97" t="str">
        <f t="shared" si="23"/>
        <v/>
      </c>
      <c r="CC26" s="97" t="str">
        <f t="shared" si="24"/>
        <v/>
      </c>
      <c r="CD26" s="97" t="str">
        <f t="shared" si="24"/>
        <v/>
      </c>
      <c r="CE26" s="97" t="str">
        <f t="shared" si="24"/>
        <v/>
      </c>
      <c r="CF26" s="97" t="str">
        <f t="shared" si="24"/>
        <v/>
      </c>
      <c r="CG26" s="97" t="str">
        <f t="shared" si="24"/>
        <v/>
      </c>
      <c r="CH26" s="97" t="str">
        <f t="shared" si="24"/>
        <v/>
      </c>
      <c r="CI26" s="97" t="str">
        <f t="shared" si="24"/>
        <v/>
      </c>
      <c r="CJ26" s="97" t="str">
        <f t="shared" si="24"/>
        <v/>
      </c>
      <c r="CK26" s="97" t="str">
        <f t="shared" si="24"/>
        <v/>
      </c>
      <c r="CL26" s="97" t="str">
        <f t="shared" si="24"/>
        <v/>
      </c>
      <c r="CM26" s="97" t="str">
        <f t="shared" si="25"/>
        <v/>
      </c>
      <c r="CN26" s="97" t="str">
        <f t="shared" si="25"/>
        <v/>
      </c>
      <c r="CO26" s="97" t="str">
        <f t="shared" si="25"/>
        <v/>
      </c>
      <c r="CP26" s="97" t="str">
        <f t="shared" si="25"/>
        <v/>
      </c>
      <c r="CQ26" s="97" t="str">
        <f t="shared" si="25"/>
        <v/>
      </c>
      <c r="CR26" s="97" t="str">
        <f t="shared" si="25"/>
        <v/>
      </c>
      <c r="CS26" s="97" t="str">
        <f t="shared" si="25"/>
        <v/>
      </c>
      <c r="CT26" s="97" t="str">
        <f t="shared" si="25"/>
        <v/>
      </c>
      <c r="CU26" s="97" t="str">
        <f t="shared" si="25"/>
        <v/>
      </c>
      <c r="CV26" s="97" t="str">
        <f t="shared" si="25"/>
        <v/>
      </c>
      <c r="CW26" s="97" t="str">
        <f t="shared" si="25"/>
        <v/>
      </c>
      <c r="CX26" s="97" t="str">
        <f t="shared" si="25"/>
        <v/>
      </c>
      <c r="CY26" s="97" t="str">
        <f t="shared" si="25"/>
        <v/>
      </c>
      <c r="CZ26" s="97" t="str">
        <f t="shared" si="26"/>
        <v/>
      </c>
      <c r="DA26" s="97" t="str">
        <f t="shared" si="26"/>
        <v/>
      </c>
      <c r="DB26" s="97" t="str">
        <f t="shared" si="26"/>
        <v/>
      </c>
      <c r="DC26" s="97" t="str">
        <f t="shared" si="26"/>
        <v/>
      </c>
      <c r="DD26" s="97" t="str">
        <f t="shared" si="26"/>
        <v/>
      </c>
    </row>
    <row r="27" spans="1:108" ht="16.5" thickTop="1" thickBot="1" x14ac:dyDescent="0.3">
      <c r="A27" s="50">
        <f t="shared" si="2"/>
        <v>4</v>
      </c>
      <c r="B27" s="93" t="s">
        <v>234</v>
      </c>
      <c r="C27" s="19" t="s">
        <v>97</v>
      </c>
      <c r="D27" s="123" t="str">
        <f t="shared" ca="1" si="3"/>
        <v/>
      </c>
      <c r="E27" s="124"/>
      <c r="F27" s="124"/>
      <c r="G27" s="123" t="str">
        <f t="shared" ca="1" si="4"/>
        <v/>
      </c>
      <c r="H27" s="124"/>
      <c r="I27" s="124"/>
      <c r="J27" s="123" t="str">
        <f t="shared" ca="1" si="5"/>
        <v/>
      </c>
      <c r="K27" s="124"/>
      <c r="L27" s="124"/>
      <c r="M27" s="123" t="str">
        <f t="shared" ca="1" si="6"/>
        <v/>
      </c>
      <c r="N27" s="124"/>
      <c r="O27" s="124"/>
      <c r="P27" s="123">
        <f t="shared" ca="1" si="7"/>
        <v>6.9090909090909092</v>
      </c>
      <c r="Q27" s="124" t="s">
        <v>77</v>
      </c>
      <c r="R27" s="124" t="s">
        <v>98</v>
      </c>
      <c r="S27" s="123" t="str">
        <f t="shared" ca="1" si="8"/>
        <v/>
      </c>
      <c r="T27" s="124"/>
      <c r="U27" s="124"/>
      <c r="V27" s="123" t="str">
        <f t="shared" ca="1" si="9"/>
        <v/>
      </c>
      <c r="W27" s="124"/>
      <c r="X27" s="124"/>
      <c r="Y27" s="123" t="str">
        <f t="shared" ca="1" si="10"/>
        <v/>
      </c>
      <c r="Z27" s="124"/>
      <c r="AA27" s="124"/>
      <c r="AB27" s="123" t="str">
        <f t="shared" ca="1" si="11"/>
        <v/>
      </c>
      <c r="AC27" s="124"/>
      <c r="AD27" s="124"/>
      <c r="AE27" s="123" t="str">
        <f t="shared" ca="1" si="12"/>
        <v/>
      </c>
      <c r="AF27" s="124"/>
      <c r="AG27" s="124"/>
      <c r="AH27" s="123" t="str">
        <f t="shared" ca="1" si="13"/>
        <v/>
      </c>
      <c r="AI27" s="124"/>
      <c r="AJ27" s="124"/>
      <c r="AK27" s="123" t="str">
        <f t="shared" ca="1" si="14"/>
        <v/>
      </c>
      <c r="AL27" s="124"/>
      <c r="AM27" s="124"/>
      <c r="AN27" s="123" t="str">
        <f t="shared" ca="1" si="15"/>
        <v/>
      </c>
      <c r="AO27" s="124"/>
      <c r="AP27" s="124"/>
      <c r="AQ27" s="123" t="str">
        <f t="shared" ca="1" si="16"/>
        <v/>
      </c>
      <c r="AR27" s="124"/>
      <c r="AS27" s="124"/>
      <c r="AT27" s="123" t="str">
        <f t="shared" ca="1" si="17"/>
        <v/>
      </c>
      <c r="AU27" s="124"/>
      <c r="AV27" s="124"/>
      <c r="AW27" s="123" t="str">
        <f t="shared" ca="1" si="18"/>
        <v/>
      </c>
      <c r="AX27" s="124"/>
      <c r="AY27" s="124"/>
      <c r="AZ27" s="123" t="str">
        <f t="shared" ca="1" si="19"/>
        <v/>
      </c>
      <c r="BA27" s="17"/>
      <c r="BB27" s="17"/>
      <c r="BC27" s="17"/>
      <c r="BD27" s="17"/>
      <c r="BE27" s="17"/>
      <c r="BF27" s="55">
        <f t="shared" ca="1" si="20"/>
        <v>6.9090909090909092</v>
      </c>
      <c r="BH27" s="15">
        <f t="shared" ca="1" si="21"/>
        <v>1</v>
      </c>
      <c r="BI27" s="97" t="str">
        <f t="shared" si="22"/>
        <v/>
      </c>
      <c r="BJ27" s="97" t="str">
        <f t="shared" si="22"/>
        <v/>
      </c>
      <c r="BK27" s="97" t="str">
        <f t="shared" si="22"/>
        <v/>
      </c>
      <c r="BL27" s="97" t="str">
        <f t="shared" si="22"/>
        <v/>
      </c>
      <c r="BM27" s="97" t="str">
        <f t="shared" si="22"/>
        <v/>
      </c>
      <c r="BN27" s="97" t="str">
        <f t="shared" si="22"/>
        <v/>
      </c>
      <c r="BO27" s="97" t="str">
        <f t="shared" si="22"/>
        <v/>
      </c>
      <c r="BP27" s="97" t="str">
        <f t="shared" si="22"/>
        <v/>
      </c>
      <c r="BQ27" s="97" t="str">
        <f t="shared" si="22"/>
        <v/>
      </c>
      <c r="BR27" s="97" t="str">
        <f t="shared" si="22"/>
        <v/>
      </c>
      <c r="BS27" s="97" t="str">
        <f t="shared" si="23"/>
        <v/>
      </c>
      <c r="BT27" s="97" t="str">
        <f t="shared" si="23"/>
        <v/>
      </c>
      <c r="BU27" s="97" t="str">
        <f t="shared" si="23"/>
        <v/>
      </c>
      <c r="BV27" s="97" t="str">
        <f t="shared" si="23"/>
        <v/>
      </c>
      <c r="BW27" s="97" t="str">
        <f t="shared" si="23"/>
        <v/>
      </c>
      <c r="BX27" s="97" t="str">
        <f t="shared" si="23"/>
        <v/>
      </c>
      <c r="BY27" s="97" t="str">
        <f t="shared" si="23"/>
        <v/>
      </c>
      <c r="BZ27" s="97" t="str">
        <f t="shared" si="23"/>
        <v/>
      </c>
      <c r="CA27" s="97" t="str">
        <f t="shared" si="23"/>
        <v/>
      </c>
      <c r="CB27" s="97" t="str">
        <f t="shared" si="23"/>
        <v/>
      </c>
      <c r="CC27" s="97" t="str">
        <f t="shared" si="24"/>
        <v/>
      </c>
      <c r="CD27" s="97" t="str">
        <f t="shared" si="24"/>
        <v/>
      </c>
      <c r="CE27" s="97" t="str">
        <f t="shared" si="24"/>
        <v/>
      </c>
      <c r="CF27" s="97" t="str">
        <f t="shared" si="24"/>
        <v/>
      </c>
      <c r="CG27" s="97" t="str">
        <f t="shared" si="24"/>
        <v/>
      </c>
      <c r="CH27" s="97">
        <f t="shared" ca="1" si="24"/>
        <v>6.9090909090909092</v>
      </c>
      <c r="CI27" s="97" t="str">
        <f t="shared" si="24"/>
        <v/>
      </c>
      <c r="CJ27" s="97" t="str">
        <f t="shared" si="24"/>
        <v/>
      </c>
      <c r="CK27" s="97" t="str">
        <f t="shared" si="24"/>
        <v/>
      </c>
      <c r="CL27" s="97" t="str">
        <f t="shared" si="24"/>
        <v/>
      </c>
      <c r="CM27" s="97" t="str">
        <f t="shared" si="25"/>
        <v/>
      </c>
      <c r="CN27" s="97" t="str">
        <f t="shared" si="25"/>
        <v/>
      </c>
      <c r="CO27" s="97" t="str">
        <f t="shared" si="25"/>
        <v/>
      </c>
      <c r="CP27" s="97" t="str">
        <f t="shared" si="25"/>
        <v/>
      </c>
      <c r="CQ27" s="97" t="str">
        <f t="shared" si="25"/>
        <v/>
      </c>
      <c r="CR27" s="97" t="str">
        <f t="shared" si="25"/>
        <v/>
      </c>
      <c r="CS27" s="97" t="str">
        <f t="shared" si="25"/>
        <v/>
      </c>
      <c r="CT27" s="97" t="str">
        <f t="shared" si="25"/>
        <v/>
      </c>
      <c r="CU27" s="97" t="str">
        <f t="shared" si="25"/>
        <v/>
      </c>
      <c r="CV27" s="97" t="str">
        <f t="shared" si="25"/>
        <v/>
      </c>
      <c r="CW27" s="97" t="str">
        <f t="shared" si="25"/>
        <v/>
      </c>
      <c r="CX27" s="97" t="str">
        <f t="shared" si="25"/>
        <v/>
      </c>
      <c r="CY27" s="97" t="str">
        <f t="shared" si="25"/>
        <v/>
      </c>
      <c r="CZ27" s="97" t="str">
        <f t="shared" si="26"/>
        <v/>
      </c>
      <c r="DA27" s="97" t="str">
        <f t="shared" si="26"/>
        <v/>
      </c>
      <c r="DB27" s="97" t="str">
        <f t="shared" si="26"/>
        <v/>
      </c>
      <c r="DC27" s="97" t="str">
        <f t="shared" si="26"/>
        <v/>
      </c>
      <c r="DD27" s="97" t="str">
        <f t="shared" si="26"/>
        <v/>
      </c>
    </row>
    <row r="28" spans="1:108" ht="16.5" thickTop="1" thickBot="1" x14ac:dyDescent="0.3">
      <c r="A28" s="50">
        <f t="shared" si="2"/>
        <v>5</v>
      </c>
      <c r="B28" s="93" t="s">
        <v>125</v>
      </c>
      <c r="C28" s="19" t="s">
        <v>97</v>
      </c>
      <c r="D28" s="123">
        <f t="shared" ca="1" si="3"/>
        <v>1</v>
      </c>
      <c r="E28" s="124" t="s">
        <v>80</v>
      </c>
      <c r="F28" s="124" t="s">
        <v>104</v>
      </c>
      <c r="G28" s="123">
        <f t="shared" ca="1" si="4"/>
        <v>1</v>
      </c>
      <c r="H28" s="124" t="s">
        <v>80</v>
      </c>
      <c r="I28" s="124" t="s">
        <v>104</v>
      </c>
      <c r="J28" s="123">
        <f t="shared" ca="1" si="5"/>
        <v>4.8571428571428577</v>
      </c>
      <c r="K28" s="124" t="s">
        <v>80</v>
      </c>
      <c r="L28" s="124" t="s">
        <v>101</v>
      </c>
      <c r="M28" s="123" t="str">
        <f t="shared" ca="1" si="6"/>
        <v/>
      </c>
      <c r="N28" s="124"/>
      <c r="O28" s="124"/>
      <c r="P28" s="123" t="str">
        <f t="shared" ca="1" si="7"/>
        <v/>
      </c>
      <c r="Q28" s="124"/>
      <c r="R28" s="124"/>
      <c r="S28" s="123" t="str">
        <f t="shared" ca="1" si="8"/>
        <v/>
      </c>
      <c r="T28" s="124"/>
      <c r="U28" s="124"/>
      <c r="V28" s="123" t="str">
        <f t="shared" ca="1" si="9"/>
        <v/>
      </c>
      <c r="W28" s="124"/>
      <c r="X28" s="124"/>
      <c r="Y28" s="123" t="str">
        <f t="shared" ca="1" si="10"/>
        <v/>
      </c>
      <c r="Z28" s="124"/>
      <c r="AA28" s="124"/>
      <c r="AB28" s="123" t="str">
        <f t="shared" ca="1" si="11"/>
        <v/>
      </c>
      <c r="AC28" s="124"/>
      <c r="AD28" s="124"/>
      <c r="AE28" s="123" t="str">
        <f t="shared" ca="1" si="12"/>
        <v/>
      </c>
      <c r="AF28" s="124"/>
      <c r="AG28" s="124"/>
      <c r="AH28" s="123" t="str">
        <f t="shared" ca="1" si="13"/>
        <v/>
      </c>
      <c r="AI28" s="124"/>
      <c r="AJ28" s="124"/>
      <c r="AK28" s="123" t="str">
        <f t="shared" ca="1" si="14"/>
        <v/>
      </c>
      <c r="AL28" s="124"/>
      <c r="AM28" s="124"/>
      <c r="AN28" s="123" t="str">
        <f t="shared" ca="1" si="15"/>
        <v/>
      </c>
      <c r="AO28" s="124"/>
      <c r="AP28" s="124"/>
      <c r="AQ28" s="123" t="str">
        <f t="shared" ca="1" si="16"/>
        <v/>
      </c>
      <c r="AR28" s="124"/>
      <c r="AS28" s="124"/>
      <c r="AT28" s="123" t="str">
        <f t="shared" ca="1" si="17"/>
        <v/>
      </c>
      <c r="AU28" s="124"/>
      <c r="AV28" s="124"/>
      <c r="AW28" s="123" t="str">
        <f t="shared" ca="1" si="18"/>
        <v/>
      </c>
      <c r="AX28" s="124"/>
      <c r="AY28" s="124"/>
      <c r="AZ28" s="123" t="str">
        <f t="shared" ca="1" si="19"/>
        <v/>
      </c>
      <c r="BA28" s="17"/>
      <c r="BB28" s="17"/>
      <c r="BC28" s="17"/>
      <c r="BD28" s="17"/>
      <c r="BE28" s="17"/>
      <c r="BF28" s="55">
        <f t="shared" ca="1" si="20"/>
        <v>6.8571428571428577</v>
      </c>
      <c r="BH28" s="15" t="str">
        <f t="shared" si="21"/>
        <v/>
      </c>
      <c r="BI28" s="97" t="str">
        <f t="shared" si="22"/>
        <v/>
      </c>
      <c r="BJ28" s="97" t="str">
        <f t="shared" si="22"/>
        <v/>
      </c>
      <c r="BK28" s="97" t="str">
        <f t="shared" si="22"/>
        <v/>
      </c>
      <c r="BL28" s="97" t="str">
        <f t="shared" si="22"/>
        <v/>
      </c>
      <c r="BM28" s="97" t="str">
        <f t="shared" si="22"/>
        <v/>
      </c>
      <c r="BN28" s="97" t="str">
        <f t="shared" si="22"/>
        <v/>
      </c>
      <c r="BO28" s="97" t="str">
        <f t="shared" si="22"/>
        <v/>
      </c>
      <c r="BP28" s="97" t="str">
        <f t="shared" si="22"/>
        <v/>
      </c>
      <c r="BQ28" s="97" t="str">
        <f t="shared" si="22"/>
        <v/>
      </c>
      <c r="BR28" s="97" t="str">
        <f t="shared" si="22"/>
        <v/>
      </c>
      <c r="BS28" s="97" t="str">
        <f t="shared" si="23"/>
        <v/>
      </c>
      <c r="BT28" s="97" t="str">
        <f t="shared" si="23"/>
        <v/>
      </c>
      <c r="BU28" s="97" t="str">
        <f t="shared" si="23"/>
        <v/>
      </c>
      <c r="BV28" s="97" t="str">
        <f t="shared" si="23"/>
        <v/>
      </c>
      <c r="BW28" s="97" t="str">
        <f t="shared" si="23"/>
        <v/>
      </c>
      <c r="BX28" s="97" t="str">
        <f t="shared" si="23"/>
        <v/>
      </c>
      <c r="BY28" s="97" t="str">
        <f t="shared" si="23"/>
        <v/>
      </c>
      <c r="BZ28" s="97" t="str">
        <f t="shared" si="23"/>
        <v/>
      </c>
      <c r="CA28" s="97" t="str">
        <f t="shared" si="23"/>
        <v/>
      </c>
      <c r="CB28" s="97" t="str">
        <f t="shared" si="23"/>
        <v/>
      </c>
      <c r="CC28" s="97" t="str">
        <f t="shared" si="24"/>
        <v/>
      </c>
      <c r="CD28" s="97" t="str">
        <f t="shared" si="24"/>
        <v/>
      </c>
      <c r="CE28" s="97" t="str">
        <f t="shared" si="24"/>
        <v/>
      </c>
      <c r="CF28" s="97" t="str">
        <f t="shared" si="24"/>
        <v/>
      </c>
      <c r="CG28" s="97" t="str">
        <f t="shared" si="24"/>
        <v/>
      </c>
      <c r="CH28" s="97" t="str">
        <f t="shared" si="24"/>
        <v/>
      </c>
      <c r="CI28" s="97" t="str">
        <f t="shared" si="24"/>
        <v/>
      </c>
      <c r="CJ28" s="97" t="str">
        <f t="shared" si="24"/>
        <v/>
      </c>
      <c r="CK28" s="97" t="str">
        <f t="shared" si="24"/>
        <v/>
      </c>
      <c r="CL28" s="97" t="str">
        <f t="shared" si="24"/>
        <v/>
      </c>
      <c r="CM28" s="97" t="str">
        <f t="shared" si="25"/>
        <v/>
      </c>
      <c r="CN28" s="97" t="str">
        <f t="shared" si="25"/>
        <v/>
      </c>
      <c r="CO28" s="97" t="str">
        <f t="shared" si="25"/>
        <v/>
      </c>
      <c r="CP28" s="97" t="str">
        <f t="shared" si="25"/>
        <v/>
      </c>
      <c r="CQ28" s="97" t="str">
        <f t="shared" si="25"/>
        <v/>
      </c>
      <c r="CR28" s="97" t="str">
        <f t="shared" si="25"/>
        <v/>
      </c>
      <c r="CS28" s="97" t="str">
        <f t="shared" si="25"/>
        <v/>
      </c>
      <c r="CT28" s="97" t="str">
        <f t="shared" si="25"/>
        <v/>
      </c>
      <c r="CU28" s="97" t="str">
        <f t="shared" si="25"/>
        <v/>
      </c>
      <c r="CV28" s="97" t="str">
        <f t="shared" si="25"/>
        <v/>
      </c>
      <c r="CW28" s="97" t="str">
        <f t="shared" si="25"/>
        <v/>
      </c>
      <c r="CX28" s="97" t="str">
        <f t="shared" si="25"/>
        <v/>
      </c>
      <c r="CY28" s="97" t="str">
        <f t="shared" si="25"/>
        <v/>
      </c>
      <c r="CZ28" s="97" t="str">
        <f t="shared" si="26"/>
        <v/>
      </c>
      <c r="DA28" s="97" t="str">
        <f t="shared" si="26"/>
        <v/>
      </c>
      <c r="DB28" s="97" t="str">
        <f t="shared" si="26"/>
        <v/>
      </c>
      <c r="DC28" s="97" t="str">
        <f t="shared" si="26"/>
        <v/>
      </c>
      <c r="DD28" s="97" t="str">
        <f t="shared" si="26"/>
        <v/>
      </c>
    </row>
    <row r="29" spans="1:108" ht="16.5" thickTop="1" thickBot="1" x14ac:dyDescent="0.3">
      <c r="A29" s="50">
        <f t="shared" si="2"/>
        <v>6</v>
      </c>
      <c r="B29" s="93" t="s">
        <v>194</v>
      </c>
      <c r="C29" s="19" t="s">
        <v>96</v>
      </c>
      <c r="D29" s="123">
        <f t="shared" ca="1" si="3"/>
        <v>3</v>
      </c>
      <c r="E29" s="124" t="s">
        <v>80</v>
      </c>
      <c r="F29" s="124" t="s">
        <v>100</v>
      </c>
      <c r="G29" s="123">
        <f t="shared" ca="1" si="4"/>
        <v>3.666666666666667</v>
      </c>
      <c r="H29" s="124" t="s">
        <v>80</v>
      </c>
      <c r="I29" s="124" t="s">
        <v>101</v>
      </c>
      <c r="J29" s="123" t="str">
        <f t="shared" ca="1" si="5"/>
        <v/>
      </c>
      <c r="K29" s="124"/>
      <c r="L29" s="124"/>
      <c r="M29" s="123" t="str">
        <f t="shared" ca="1" si="6"/>
        <v/>
      </c>
      <c r="N29" s="124"/>
      <c r="O29" s="124"/>
      <c r="P29" s="123" t="str">
        <f t="shared" ca="1" si="7"/>
        <v/>
      </c>
      <c r="Q29" s="124"/>
      <c r="R29" s="124"/>
      <c r="S29" s="123" t="str">
        <f t="shared" ca="1" si="8"/>
        <v/>
      </c>
      <c r="T29" s="124"/>
      <c r="U29" s="124"/>
      <c r="V29" s="123" t="str">
        <f t="shared" ca="1" si="9"/>
        <v/>
      </c>
      <c r="W29" s="124"/>
      <c r="X29" s="124"/>
      <c r="Y29" s="123" t="str">
        <f t="shared" ca="1" si="10"/>
        <v/>
      </c>
      <c r="Z29" s="124"/>
      <c r="AA29" s="124"/>
      <c r="AB29" s="123" t="str">
        <f t="shared" ca="1" si="11"/>
        <v/>
      </c>
      <c r="AC29" s="124"/>
      <c r="AD29" s="124"/>
      <c r="AE29" s="123" t="str">
        <f t="shared" ca="1" si="12"/>
        <v/>
      </c>
      <c r="AF29" s="124"/>
      <c r="AG29" s="124"/>
      <c r="AH29" s="123" t="str">
        <f t="shared" ca="1" si="13"/>
        <v/>
      </c>
      <c r="AI29" s="124"/>
      <c r="AJ29" s="124"/>
      <c r="AK29" s="123" t="str">
        <f t="shared" ca="1" si="14"/>
        <v/>
      </c>
      <c r="AL29" s="124"/>
      <c r="AM29" s="124"/>
      <c r="AN29" s="123" t="str">
        <f t="shared" ca="1" si="15"/>
        <v/>
      </c>
      <c r="AO29" s="124"/>
      <c r="AP29" s="124"/>
      <c r="AQ29" s="123" t="str">
        <f t="shared" ca="1" si="16"/>
        <v/>
      </c>
      <c r="AR29" s="124"/>
      <c r="AS29" s="124"/>
      <c r="AT29" s="123" t="str">
        <f t="shared" ca="1" si="17"/>
        <v/>
      </c>
      <c r="AU29" s="124"/>
      <c r="AV29" s="124"/>
      <c r="AW29" s="123" t="str">
        <f t="shared" ca="1" si="18"/>
        <v/>
      </c>
      <c r="AX29" s="124"/>
      <c r="AY29" s="124"/>
      <c r="AZ29" s="123" t="str">
        <f t="shared" ca="1" si="19"/>
        <v/>
      </c>
      <c r="BA29" s="17"/>
      <c r="BB29" s="17"/>
      <c r="BC29" s="17"/>
      <c r="BD29" s="17"/>
      <c r="BE29" s="17"/>
      <c r="BF29" s="55">
        <f t="shared" ca="1" si="20"/>
        <v>6.666666666666667</v>
      </c>
      <c r="BH29" s="15">
        <f t="shared" ca="1" si="21"/>
        <v>1</v>
      </c>
      <c r="BI29" s="97" t="str">
        <f t="shared" si="22"/>
        <v/>
      </c>
      <c r="BJ29" s="97" t="str">
        <f t="shared" si="22"/>
        <v/>
      </c>
      <c r="BK29" s="97" t="str">
        <f t="shared" si="22"/>
        <v/>
      </c>
      <c r="BL29" s="97" t="str">
        <f t="shared" si="22"/>
        <v/>
      </c>
      <c r="BM29" s="97" t="str">
        <f t="shared" si="22"/>
        <v/>
      </c>
      <c r="BN29" s="97" t="str">
        <f t="shared" si="22"/>
        <v/>
      </c>
      <c r="BO29" s="97" t="str">
        <f t="shared" si="22"/>
        <v/>
      </c>
      <c r="BP29" s="97" t="str">
        <f t="shared" si="22"/>
        <v/>
      </c>
      <c r="BQ29" s="97" t="str">
        <f t="shared" si="22"/>
        <v/>
      </c>
      <c r="BR29" s="97" t="str">
        <f t="shared" si="22"/>
        <v/>
      </c>
      <c r="BS29" s="97" t="str">
        <f t="shared" si="23"/>
        <v/>
      </c>
      <c r="BT29" s="97" t="str">
        <f t="shared" si="23"/>
        <v/>
      </c>
      <c r="BU29" s="97" t="str">
        <f t="shared" si="23"/>
        <v/>
      </c>
      <c r="BV29" s="97" t="str">
        <f t="shared" si="23"/>
        <v/>
      </c>
      <c r="BW29" s="97" t="str">
        <f t="shared" si="23"/>
        <v/>
      </c>
      <c r="BX29" s="97" t="str">
        <f t="shared" si="23"/>
        <v/>
      </c>
      <c r="BY29" s="97" t="str">
        <f t="shared" si="23"/>
        <v/>
      </c>
      <c r="BZ29" s="97" t="str">
        <f t="shared" si="23"/>
        <v/>
      </c>
      <c r="CA29" s="97" t="str">
        <f t="shared" si="23"/>
        <v/>
      </c>
      <c r="CB29" s="97" t="str">
        <f t="shared" si="23"/>
        <v/>
      </c>
      <c r="CC29" s="97" t="str">
        <f t="shared" si="24"/>
        <v/>
      </c>
      <c r="CD29" s="97" t="str">
        <f t="shared" si="24"/>
        <v/>
      </c>
      <c r="CE29" s="97" t="str">
        <f t="shared" si="24"/>
        <v/>
      </c>
      <c r="CF29" s="97" t="str">
        <f t="shared" si="24"/>
        <v/>
      </c>
      <c r="CG29" s="97" t="str">
        <f t="shared" si="24"/>
        <v/>
      </c>
      <c r="CH29" s="97" t="str">
        <f t="shared" si="24"/>
        <v/>
      </c>
      <c r="CI29" s="97" t="str">
        <f t="shared" si="24"/>
        <v/>
      </c>
      <c r="CJ29" s="97" t="str">
        <f t="shared" si="24"/>
        <v/>
      </c>
      <c r="CK29" s="97" t="str">
        <f t="shared" si="24"/>
        <v/>
      </c>
      <c r="CL29" s="97" t="str">
        <f t="shared" si="24"/>
        <v/>
      </c>
      <c r="CM29" s="97" t="str">
        <f t="shared" si="25"/>
        <v/>
      </c>
      <c r="CN29" s="97" t="str">
        <f t="shared" si="25"/>
        <v/>
      </c>
      <c r="CO29" s="97" t="str">
        <f t="shared" si="25"/>
        <v/>
      </c>
      <c r="CP29" s="97" t="str">
        <f t="shared" si="25"/>
        <v/>
      </c>
      <c r="CQ29" s="97" t="str">
        <f t="shared" si="25"/>
        <v/>
      </c>
      <c r="CR29" s="97" t="str">
        <f t="shared" si="25"/>
        <v/>
      </c>
      <c r="CS29" s="97">
        <f t="shared" ca="1" si="25"/>
        <v>6.666666666666667</v>
      </c>
      <c r="CT29" s="97" t="str">
        <f t="shared" si="25"/>
        <v/>
      </c>
      <c r="CU29" s="97" t="str">
        <f t="shared" si="25"/>
        <v/>
      </c>
      <c r="CV29" s="97" t="str">
        <f t="shared" si="25"/>
        <v/>
      </c>
      <c r="CW29" s="97" t="str">
        <f t="shared" si="25"/>
        <v/>
      </c>
      <c r="CX29" s="97" t="str">
        <f t="shared" si="25"/>
        <v/>
      </c>
      <c r="CY29" s="97" t="str">
        <f t="shared" si="25"/>
        <v/>
      </c>
      <c r="CZ29" s="97" t="str">
        <f t="shared" si="26"/>
        <v/>
      </c>
      <c r="DA29" s="97" t="str">
        <f t="shared" si="26"/>
        <v/>
      </c>
      <c r="DB29" s="97" t="str">
        <f t="shared" si="26"/>
        <v/>
      </c>
      <c r="DC29" s="97" t="str">
        <f t="shared" si="26"/>
        <v/>
      </c>
      <c r="DD29" s="97" t="str">
        <f t="shared" si="26"/>
        <v/>
      </c>
    </row>
    <row r="30" spans="1:108" ht="16.5" thickTop="1" thickBot="1" x14ac:dyDescent="0.3">
      <c r="A30" s="50">
        <f t="shared" si="2"/>
        <v>7</v>
      </c>
      <c r="B30" s="93" t="s">
        <v>209</v>
      </c>
      <c r="C30" s="19" t="s">
        <v>96</v>
      </c>
      <c r="D30" s="123" t="str">
        <f t="shared" ca="1" si="3"/>
        <v/>
      </c>
      <c r="E30" s="124"/>
      <c r="F30" s="124"/>
      <c r="G30" s="123" t="str">
        <f t="shared" ca="1" si="4"/>
        <v/>
      </c>
      <c r="H30" s="124"/>
      <c r="I30" s="124"/>
      <c r="J30" s="123">
        <f t="shared" ca="1" si="5"/>
        <v>5.9375</v>
      </c>
      <c r="K30" s="124" t="s">
        <v>78</v>
      </c>
      <c r="L30" s="124" t="s">
        <v>105</v>
      </c>
      <c r="M30" s="123" t="str">
        <f t="shared" ca="1" si="6"/>
        <v/>
      </c>
      <c r="N30" s="124"/>
      <c r="O30" s="124"/>
      <c r="P30" s="123" t="str">
        <f t="shared" ca="1" si="7"/>
        <v/>
      </c>
      <c r="Q30" s="124"/>
      <c r="R30" s="124"/>
      <c r="S30" s="123" t="str">
        <f t="shared" ca="1" si="8"/>
        <v/>
      </c>
      <c r="T30" s="124"/>
      <c r="U30" s="124"/>
      <c r="V30" s="123" t="str">
        <f t="shared" ca="1" si="9"/>
        <v/>
      </c>
      <c r="W30" s="124"/>
      <c r="X30" s="124"/>
      <c r="Y30" s="123" t="str">
        <f t="shared" ca="1" si="10"/>
        <v/>
      </c>
      <c r="Z30" s="124"/>
      <c r="AA30" s="124"/>
      <c r="AB30" s="123" t="str">
        <f t="shared" ca="1" si="11"/>
        <v/>
      </c>
      <c r="AC30" s="124"/>
      <c r="AD30" s="124"/>
      <c r="AE30" s="123" t="str">
        <f t="shared" ca="1" si="12"/>
        <v/>
      </c>
      <c r="AF30" s="124"/>
      <c r="AG30" s="124"/>
      <c r="AH30" s="123" t="str">
        <f t="shared" ca="1" si="13"/>
        <v/>
      </c>
      <c r="AI30" s="124"/>
      <c r="AJ30" s="124"/>
      <c r="AK30" s="123" t="str">
        <f t="shared" ca="1" si="14"/>
        <v/>
      </c>
      <c r="AL30" s="124"/>
      <c r="AM30" s="124"/>
      <c r="AN30" s="123" t="str">
        <f t="shared" ca="1" si="15"/>
        <v/>
      </c>
      <c r="AO30" s="124"/>
      <c r="AP30" s="124"/>
      <c r="AQ30" s="123" t="str">
        <f t="shared" ca="1" si="16"/>
        <v/>
      </c>
      <c r="AR30" s="124"/>
      <c r="AS30" s="124"/>
      <c r="AT30" s="123" t="str">
        <f t="shared" ca="1" si="17"/>
        <v/>
      </c>
      <c r="AU30" s="124"/>
      <c r="AV30" s="124"/>
      <c r="AW30" s="123" t="str">
        <f t="shared" ca="1" si="18"/>
        <v/>
      </c>
      <c r="AX30" s="124"/>
      <c r="AY30" s="124"/>
      <c r="AZ30" s="123" t="str">
        <f t="shared" ca="1" si="19"/>
        <v/>
      </c>
      <c r="BA30" s="17"/>
      <c r="BB30" s="17"/>
      <c r="BC30" s="17"/>
      <c r="BD30" s="17"/>
      <c r="BE30" s="17"/>
      <c r="BF30" s="55">
        <f t="shared" ca="1" si="20"/>
        <v>5.9375</v>
      </c>
      <c r="BH30" s="15">
        <f t="shared" ca="1" si="21"/>
        <v>1</v>
      </c>
      <c r="BI30" s="97" t="str">
        <f t="shared" si="22"/>
        <v/>
      </c>
      <c r="BJ30" s="97" t="str">
        <f t="shared" si="22"/>
        <v/>
      </c>
      <c r="BK30" s="97" t="str">
        <f t="shared" si="22"/>
        <v/>
      </c>
      <c r="BL30" s="97" t="str">
        <f t="shared" si="22"/>
        <v/>
      </c>
      <c r="BM30" s="97" t="str">
        <f t="shared" si="22"/>
        <v/>
      </c>
      <c r="BN30" s="97" t="str">
        <f t="shared" si="22"/>
        <v/>
      </c>
      <c r="BO30" s="97" t="str">
        <f t="shared" si="22"/>
        <v/>
      </c>
      <c r="BP30" s="97" t="str">
        <f t="shared" si="22"/>
        <v/>
      </c>
      <c r="BQ30" s="97" t="str">
        <f t="shared" si="22"/>
        <v/>
      </c>
      <c r="BR30" s="97" t="str">
        <f t="shared" si="22"/>
        <v/>
      </c>
      <c r="BS30" s="97" t="str">
        <f t="shared" si="23"/>
        <v/>
      </c>
      <c r="BT30" s="97" t="str">
        <f t="shared" si="23"/>
        <v/>
      </c>
      <c r="BU30" s="97" t="str">
        <f t="shared" si="23"/>
        <v/>
      </c>
      <c r="BV30" s="97" t="str">
        <f t="shared" si="23"/>
        <v/>
      </c>
      <c r="BW30" s="97" t="str">
        <f t="shared" si="23"/>
        <v/>
      </c>
      <c r="BX30" s="97" t="str">
        <f t="shared" si="23"/>
        <v/>
      </c>
      <c r="BY30" s="97" t="str">
        <f t="shared" si="23"/>
        <v/>
      </c>
      <c r="BZ30" s="97" t="str">
        <f t="shared" si="23"/>
        <v/>
      </c>
      <c r="CA30" s="97" t="str">
        <f t="shared" si="23"/>
        <v/>
      </c>
      <c r="CB30" s="97" t="str">
        <f t="shared" si="23"/>
        <v/>
      </c>
      <c r="CC30" s="97" t="str">
        <f t="shared" si="24"/>
        <v/>
      </c>
      <c r="CD30" s="97" t="str">
        <f t="shared" si="24"/>
        <v/>
      </c>
      <c r="CE30" s="97" t="str">
        <f t="shared" si="24"/>
        <v/>
      </c>
      <c r="CF30" s="97" t="str">
        <f t="shared" si="24"/>
        <v/>
      </c>
      <c r="CG30" s="97" t="str">
        <f t="shared" si="24"/>
        <v/>
      </c>
      <c r="CH30" s="97" t="str">
        <f t="shared" si="24"/>
        <v/>
      </c>
      <c r="CI30" s="97" t="str">
        <f t="shared" si="24"/>
        <v/>
      </c>
      <c r="CJ30" s="97" t="str">
        <f t="shared" si="24"/>
        <v/>
      </c>
      <c r="CK30" s="97" t="str">
        <f t="shared" si="24"/>
        <v/>
      </c>
      <c r="CL30" s="97" t="str">
        <f t="shared" si="24"/>
        <v/>
      </c>
      <c r="CM30" s="97" t="str">
        <f t="shared" si="25"/>
        <v/>
      </c>
      <c r="CN30" s="97" t="str">
        <f t="shared" si="25"/>
        <v/>
      </c>
      <c r="CO30" s="97" t="str">
        <f t="shared" si="25"/>
        <v/>
      </c>
      <c r="CP30" s="97" t="str">
        <f t="shared" si="25"/>
        <v/>
      </c>
      <c r="CQ30" s="97" t="str">
        <f t="shared" si="25"/>
        <v/>
      </c>
      <c r="CR30" s="97" t="str">
        <f t="shared" si="25"/>
        <v/>
      </c>
      <c r="CS30" s="97" t="str">
        <f t="shared" si="25"/>
        <v/>
      </c>
      <c r="CT30" s="97" t="str">
        <f t="shared" si="25"/>
        <v/>
      </c>
      <c r="CU30" s="97" t="str">
        <f t="shared" si="25"/>
        <v/>
      </c>
      <c r="CV30" s="97" t="str">
        <f t="shared" si="25"/>
        <v/>
      </c>
      <c r="CW30" s="97" t="str">
        <f t="shared" si="25"/>
        <v/>
      </c>
      <c r="CX30" s="97">
        <f t="shared" ca="1" si="25"/>
        <v>5.9375</v>
      </c>
      <c r="CY30" s="97" t="str">
        <f t="shared" si="25"/>
        <v/>
      </c>
      <c r="CZ30" s="97" t="str">
        <f t="shared" si="26"/>
        <v/>
      </c>
      <c r="DA30" s="97" t="str">
        <f t="shared" si="26"/>
        <v/>
      </c>
      <c r="DB30" s="97" t="str">
        <f t="shared" si="26"/>
        <v/>
      </c>
      <c r="DC30" s="97" t="str">
        <f t="shared" si="26"/>
        <v/>
      </c>
      <c r="DD30" s="97" t="str">
        <f t="shared" si="26"/>
        <v/>
      </c>
    </row>
    <row r="31" spans="1:108" ht="16.5" thickTop="1" thickBot="1" x14ac:dyDescent="0.3">
      <c r="A31" s="50">
        <f t="shared" si="2"/>
        <v>8</v>
      </c>
      <c r="B31" s="93" t="s">
        <v>242</v>
      </c>
      <c r="C31" s="19" t="s">
        <v>97</v>
      </c>
      <c r="D31" s="123" t="str">
        <f t="shared" ca="1" si="3"/>
        <v/>
      </c>
      <c r="E31" s="124"/>
      <c r="F31" s="124"/>
      <c r="G31" s="123" t="str">
        <f t="shared" ca="1" si="4"/>
        <v/>
      </c>
      <c r="H31" s="124"/>
      <c r="I31" s="124"/>
      <c r="J31" s="123" t="str">
        <f t="shared" ca="1" si="5"/>
        <v/>
      </c>
      <c r="K31" s="124"/>
      <c r="L31" s="124"/>
      <c r="M31" s="123">
        <f t="shared" ca="1" si="6"/>
        <v>4.8888888888888893</v>
      </c>
      <c r="N31" s="124" t="s">
        <v>77</v>
      </c>
      <c r="O31" s="124" t="s">
        <v>105</v>
      </c>
      <c r="P31" s="123" t="str">
        <f t="shared" ca="1" si="7"/>
        <v/>
      </c>
      <c r="Q31" s="124"/>
      <c r="R31" s="124"/>
      <c r="S31" s="123" t="str">
        <f t="shared" ca="1" si="8"/>
        <v/>
      </c>
      <c r="T31" s="124"/>
      <c r="U31" s="124"/>
      <c r="V31" s="123" t="str">
        <f t="shared" ca="1" si="9"/>
        <v/>
      </c>
      <c r="W31" s="124"/>
      <c r="X31" s="124"/>
      <c r="Y31" s="123" t="str">
        <f t="shared" ca="1" si="10"/>
        <v/>
      </c>
      <c r="Z31" s="124"/>
      <c r="AA31" s="124"/>
      <c r="AB31" s="123" t="str">
        <f t="shared" ca="1" si="11"/>
        <v/>
      </c>
      <c r="AC31" s="124"/>
      <c r="AD31" s="124"/>
      <c r="AE31" s="123" t="str">
        <f t="shared" ca="1" si="12"/>
        <v/>
      </c>
      <c r="AF31" s="124"/>
      <c r="AG31" s="124"/>
      <c r="AH31" s="123" t="str">
        <f t="shared" ca="1" si="13"/>
        <v/>
      </c>
      <c r="AI31" s="124"/>
      <c r="AJ31" s="124"/>
      <c r="AK31" s="123" t="str">
        <f t="shared" ca="1" si="14"/>
        <v/>
      </c>
      <c r="AL31" s="124"/>
      <c r="AM31" s="124"/>
      <c r="AN31" s="123" t="str">
        <f t="shared" ca="1" si="15"/>
        <v/>
      </c>
      <c r="AO31" s="124"/>
      <c r="AP31" s="124"/>
      <c r="AQ31" s="123" t="str">
        <f t="shared" ca="1" si="16"/>
        <v/>
      </c>
      <c r="AR31" s="124"/>
      <c r="AS31" s="124"/>
      <c r="AT31" s="123" t="str">
        <f t="shared" ca="1" si="17"/>
        <v/>
      </c>
      <c r="AU31" s="124"/>
      <c r="AV31" s="124"/>
      <c r="AW31" s="123" t="str">
        <f t="shared" ca="1" si="18"/>
        <v/>
      </c>
      <c r="AX31" s="124"/>
      <c r="AY31" s="124"/>
      <c r="AZ31" s="123" t="str">
        <f t="shared" ca="1" si="19"/>
        <v/>
      </c>
      <c r="BA31" s="17"/>
      <c r="BB31" s="17"/>
      <c r="BC31" s="17"/>
      <c r="BD31" s="17"/>
      <c r="BE31" s="17"/>
      <c r="BF31" s="55">
        <f t="shared" ca="1" si="20"/>
        <v>4.8888888888888893</v>
      </c>
      <c r="BH31" s="15">
        <f t="shared" ca="1" si="21"/>
        <v>1</v>
      </c>
      <c r="BI31" s="97" t="str">
        <f t="shared" si="22"/>
        <v/>
      </c>
      <c r="BJ31" s="97" t="str">
        <f t="shared" si="22"/>
        <v/>
      </c>
      <c r="BK31" s="97" t="str">
        <f t="shared" si="22"/>
        <v/>
      </c>
      <c r="BL31" s="97" t="str">
        <f t="shared" si="22"/>
        <v/>
      </c>
      <c r="BM31" s="97" t="str">
        <f t="shared" si="22"/>
        <v/>
      </c>
      <c r="BN31" s="97" t="str">
        <f t="shared" si="22"/>
        <v/>
      </c>
      <c r="BO31" s="97" t="str">
        <f t="shared" si="22"/>
        <v/>
      </c>
      <c r="BP31" s="97" t="str">
        <f t="shared" si="22"/>
        <v/>
      </c>
      <c r="BQ31" s="97" t="str">
        <f t="shared" si="22"/>
        <v/>
      </c>
      <c r="BR31" s="97" t="str">
        <f t="shared" si="22"/>
        <v/>
      </c>
      <c r="BS31" s="97" t="str">
        <f t="shared" si="23"/>
        <v/>
      </c>
      <c r="BT31" s="97" t="str">
        <f t="shared" si="23"/>
        <v/>
      </c>
      <c r="BU31" s="97" t="str">
        <f t="shared" si="23"/>
        <v/>
      </c>
      <c r="BV31" s="97" t="str">
        <f t="shared" si="23"/>
        <v/>
      </c>
      <c r="BW31" s="97" t="str">
        <f t="shared" si="23"/>
        <v/>
      </c>
      <c r="BX31" s="97" t="str">
        <f t="shared" si="23"/>
        <v/>
      </c>
      <c r="BY31" s="97" t="str">
        <f t="shared" si="23"/>
        <v/>
      </c>
      <c r="BZ31" s="97" t="str">
        <f t="shared" si="23"/>
        <v/>
      </c>
      <c r="CA31" s="97" t="str">
        <f t="shared" si="23"/>
        <v/>
      </c>
      <c r="CB31" s="97" t="str">
        <f t="shared" si="23"/>
        <v/>
      </c>
      <c r="CC31" s="97">
        <f t="shared" ca="1" si="24"/>
        <v>4.8888888888888893</v>
      </c>
      <c r="CD31" s="97" t="str">
        <f t="shared" si="24"/>
        <v/>
      </c>
      <c r="CE31" s="97" t="str">
        <f t="shared" si="24"/>
        <v/>
      </c>
      <c r="CF31" s="97" t="str">
        <f t="shared" si="24"/>
        <v/>
      </c>
      <c r="CG31" s="97" t="str">
        <f t="shared" si="24"/>
        <v/>
      </c>
      <c r="CH31" s="97" t="str">
        <f t="shared" si="24"/>
        <v/>
      </c>
      <c r="CI31" s="97" t="str">
        <f t="shared" si="24"/>
        <v/>
      </c>
      <c r="CJ31" s="97" t="str">
        <f t="shared" si="24"/>
        <v/>
      </c>
      <c r="CK31" s="97" t="str">
        <f t="shared" si="24"/>
        <v/>
      </c>
      <c r="CL31" s="97" t="str">
        <f t="shared" si="24"/>
        <v/>
      </c>
      <c r="CM31" s="97" t="str">
        <f t="shared" si="25"/>
        <v/>
      </c>
      <c r="CN31" s="97" t="str">
        <f t="shared" si="25"/>
        <v/>
      </c>
      <c r="CO31" s="97" t="str">
        <f t="shared" si="25"/>
        <v/>
      </c>
      <c r="CP31" s="97" t="str">
        <f t="shared" si="25"/>
        <v/>
      </c>
      <c r="CQ31" s="97" t="str">
        <f t="shared" si="25"/>
        <v/>
      </c>
      <c r="CR31" s="97" t="str">
        <f t="shared" si="25"/>
        <v/>
      </c>
      <c r="CS31" s="97" t="str">
        <f t="shared" si="25"/>
        <v/>
      </c>
      <c r="CT31" s="97" t="str">
        <f t="shared" si="25"/>
        <v/>
      </c>
      <c r="CU31" s="97" t="str">
        <f t="shared" si="25"/>
        <v/>
      </c>
      <c r="CV31" s="97" t="str">
        <f t="shared" si="25"/>
        <v/>
      </c>
      <c r="CW31" s="97" t="str">
        <f t="shared" si="25"/>
        <v/>
      </c>
      <c r="CX31" s="97" t="str">
        <f t="shared" si="25"/>
        <v/>
      </c>
      <c r="CY31" s="97" t="str">
        <f t="shared" si="25"/>
        <v/>
      </c>
      <c r="CZ31" s="97" t="str">
        <f t="shared" si="26"/>
        <v/>
      </c>
      <c r="DA31" s="97" t="str">
        <f t="shared" si="26"/>
        <v/>
      </c>
      <c r="DB31" s="97" t="str">
        <f t="shared" si="26"/>
        <v/>
      </c>
      <c r="DC31" s="97" t="str">
        <f t="shared" si="26"/>
        <v/>
      </c>
      <c r="DD31" s="97" t="str">
        <f t="shared" si="26"/>
        <v/>
      </c>
    </row>
    <row r="32" spans="1:108" ht="16.5" thickTop="1" thickBot="1" x14ac:dyDescent="0.3">
      <c r="A32" s="50">
        <f t="shared" si="2"/>
        <v>9</v>
      </c>
      <c r="B32" s="93" t="s">
        <v>216</v>
      </c>
      <c r="C32" s="19" t="s">
        <v>96</v>
      </c>
      <c r="D32" s="123">
        <f t="shared" ca="1" si="3"/>
        <v>4.8</v>
      </c>
      <c r="E32" s="124" t="s">
        <v>81</v>
      </c>
      <c r="F32" s="124" t="s">
        <v>101</v>
      </c>
      <c r="G32" s="123" t="str">
        <f t="shared" ca="1" si="4"/>
        <v/>
      </c>
      <c r="H32" s="124"/>
      <c r="I32" s="124"/>
      <c r="J32" s="123" t="str">
        <f t="shared" ca="1" si="5"/>
        <v/>
      </c>
      <c r="K32" s="124"/>
      <c r="L32" s="124"/>
      <c r="M32" s="123" t="str">
        <f t="shared" ca="1" si="6"/>
        <v/>
      </c>
      <c r="N32" s="124"/>
      <c r="O32" s="124"/>
      <c r="P32" s="123" t="str">
        <f t="shared" ca="1" si="7"/>
        <v/>
      </c>
      <c r="Q32" s="124"/>
      <c r="R32" s="124"/>
      <c r="S32" s="123" t="str">
        <f t="shared" ca="1" si="8"/>
        <v/>
      </c>
      <c r="T32" s="124"/>
      <c r="U32" s="124"/>
      <c r="V32" s="123" t="str">
        <f t="shared" ca="1" si="9"/>
        <v/>
      </c>
      <c r="W32" s="124"/>
      <c r="X32" s="124"/>
      <c r="Y32" s="123" t="str">
        <f t="shared" ca="1" si="10"/>
        <v/>
      </c>
      <c r="Z32" s="124"/>
      <c r="AA32" s="124"/>
      <c r="AB32" s="123" t="str">
        <f t="shared" ca="1" si="11"/>
        <v/>
      </c>
      <c r="AC32" s="124"/>
      <c r="AD32" s="124"/>
      <c r="AE32" s="123" t="str">
        <f t="shared" ca="1" si="12"/>
        <v/>
      </c>
      <c r="AF32" s="124"/>
      <c r="AG32" s="124"/>
      <c r="AH32" s="123" t="str">
        <f t="shared" ca="1" si="13"/>
        <v/>
      </c>
      <c r="AI32" s="124"/>
      <c r="AJ32" s="124"/>
      <c r="AK32" s="123" t="str">
        <f t="shared" ca="1" si="14"/>
        <v/>
      </c>
      <c r="AL32" s="124"/>
      <c r="AM32" s="124"/>
      <c r="AN32" s="123" t="str">
        <f t="shared" ca="1" si="15"/>
        <v/>
      </c>
      <c r="AO32" s="124"/>
      <c r="AP32" s="124"/>
      <c r="AQ32" s="123" t="str">
        <f t="shared" ca="1" si="16"/>
        <v/>
      </c>
      <c r="AR32" s="124"/>
      <c r="AS32" s="124"/>
      <c r="AT32" s="123" t="str">
        <f t="shared" ca="1" si="17"/>
        <v/>
      </c>
      <c r="AU32" s="124"/>
      <c r="AV32" s="124"/>
      <c r="AW32" s="123" t="str">
        <f t="shared" ca="1" si="18"/>
        <v/>
      </c>
      <c r="AX32" s="124"/>
      <c r="AY32" s="124"/>
      <c r="AZ32" s="123" t="str">
        <f t="shared" ca="1" si="19"/>
        <v/>
      </c>
      <c r="BA32" s="17"/>
      <c r="BB32" s="17"/>
      <c r="BC32" s="17"/>
      <c r="BD32" s="17"/>
      <c r="BE32" s="17"/>
      <c r="BF32" s="55">
        <f t="shared" ca="1" si="20"/>
        <v>4.8</v>
      </c>
      <c r="BH32" s="15">
        <f t="shared" ca="1" si="21"/>
        <v>1</v>
      </c>
      <c r="BI32" s="97">
        <f t="shared" ca="1" si="22"/>
        <v>4.8</v>
      </c>
      <c r="BJ32" s="97" t="str">
        <f t="shared" si="22"/>
        <v/>
      </c>
      <c r="BK32" s="97" t="str">
        <f t="shared" si="22"/>
        <v/>
      </c>
      <c r="BL32" s="97" t="str">
        <f t="shared" si="22"/>
        <v/>
      </c>
      <c r="BM32" s="97" t="str">
        <f t="shared" si="22"/>
        <v/>
      </c>
      <c r="BN32" s="97" t="str">
        <f t="shared" si="22"/>
        <v/>
      </c>
      <c r="BO32" s="97" t="str">
        <f t="shared" si="22"/>
        <v/>
      </c>
      <c r="BP32" s="97" t="str">
        <f t="shared" si="22"/>
        <v/>
      </c>
      <c r="BQ32" s="97" t="str">
        <f t="shared" si="22"/>
        <v/>
      </c>
      <c r="BR32" s="97" t="str">
        <f t="shared" si="22"/>
        <v/>
      </c>
      <c r="BS32" s="97" t="str">
        <f t="shared" si="23"/>
        <v/>
      </c>
      <c r="BT32" s="97" t="str">
        <f t="shared" si="23"/>
        <v/>
      </c>
      <c r="BU32" s="97" t="str">
        <f t="shared" si="23"/>
        <v/>
      </c>
      <c r="BV32" s="97" t="str">
        <f t="shared" si="23"/>
        <v/>
      </c>
      <c r="BW32" s="97" t="str">
        <f t="shared" si="23"/>
        <v/>
      </c>
      <c r="BX32" s="97" t="str">
        <f t="shared" si="23"/>
        <v/>
      </c>
      <c r="BY32" s="97" t="str">
        <f t="shared" si="23"/>
        <v/>
      </c>
      <c r="BZ32" s="97" t="str">
        <f t="shared" si="23"/>
        <v/>
      </c>
      <c r="CA32" s="97" t="str">
        <f t="shared" si="23"/>
        <v/>
      </c>
      <c r="CB32" s="97" t="str">
        <f t="shared" si="23"/>
        <v/>
      </c>
      <c r="CC32" s="97" t="str">
        <f t="shared" si="24"/>
        <v/>
      </c>
      <c r="CD32" s="97" t="str">
        <f t="shared" si="24"/>
        <v/>
      </c>
      <c r="CE32" s="97" t="str">
        <f t="shared" si="24"/>
        <v/>
      </c>
      <c r="CF32" s="97" t="str">
        <f t="shared" si="24"/>
        <v/>
      </c>
      <c r="CG32" s="97" t="str">
        <f t="shared" si="24"/>
        <v/>
      </c>
      <c r="CH32" s="97" t="str">
        <f t="shared" si="24"/>
        <v/>
      </c>
      <c r="CI32" s="97" t="str">
        <f t="shared" si="24"/>
        <v/>
      </c>
      <c r="CJ32" s="97" t="str">
        <f t="shared" si="24"/>
        <v/>
      </c>
      <c r="CK32" s="97" t="str">
        <f t="shared" si="24"/>
        <v/>
      </c>
      <c r="CL32" s="97" t="str">
        <f t="shared" si="24"/>
        <v/>
      </c>
      <c r="CM32" s="97" t="str">
        <f t="shared" si="25"/>
        <v/>
      </c>
      <c r="CN32" s="97" t="str">
        <f t="shared" si="25"/>
        <v/>
      </c>
      <c r="CO32" s="97" t="str">
        <f t="shared" si="25"/>
        <v/>
      </c>
      <c r="CP32" s="97" t="str">
        <f t="shared" si="25"/>
        <v/>
      </c>
      <c r="CQ32" s="97" t="str">
        <f t="shared" si="25"/>
        <v/>
      </c>
      <c r="CR32" s="97" t="str">
        <f t="shared" si="25"/>
        <v/>
      </c>
      <c r="CS32" s="97" t="str">
        <f t="shared" si="25"/>
        <v/>
      </c>
      <c r="CT32" s="97" t="str">
        <f t="shared" si="25"/>
        <v/>
      </c>
      <c r="CU32" s="97" t="str">
        <f t="shared" si="25"/>
        <v/>
      </c>
      <c r="CV32" s="97" t="str">
        <f t="shared" si="25"/>
        <v/>
      </c>
      <c r="CW32" s="97" t="str">
        <f t="shared" si="25"/>
        <v/>
      </c>
      <c r="CX32" s="97" t="str">
        <f t="shared" si="25"/>
        <v/>
      </c>
      <c r="CY32" s="97" t="str">
        <f t="shared" si="25"/>
        <v/>
      </c>
      <c r="CZ32" s="97" t="str">
        <f t="shared" si="26"/>
        <v/>
      </c>
      <c r="DA32" s="97" t="str">
        <f t="shared" si="26"/>
        <v/>
      </c>
      <c r="DB32" s="97" t="str">
        <f t="shared" si="26"/>
        <v/>
      </c>
      <c r="DC32" s="97" t="str">
        <f t="shared" si="26"/>
        <v/>
      </c>
      <c r="DD32" s="97" t="str">
        <f t="shared" si="26"/>
        <v/>
      </c>
    </row>
    <row r="33" spans="1:108" ht="16.5" thickTop="1" thickBot="1" x14ac:dyDescent="0.3">
      <c r="A33" s="50">
        <f t="shared" si="2"/>
        <v>10</v>
      </c>
      <c r="B33" s="93" t="s">
        <v>232</v>
      </c>
      <c r="C33" s="19" t="s">
        <v>95</v>
      </c>
      <c r="D33" s="123" t="str">
        <f t="shared" ca="1" si="3"/>
        <v/>
      </c>
      <c r="E33" s="124"/>
      <c r="F33" s="124"/>
      <c r="G33" s="123" t="str">
        <f t="shared" ca="1" si="4"/>
        <v/>
      </c>
      <c r="H33" s="124"/>
      <c r="I33" s="124"/>
      <c r="J33" s="123" t="str">
        <f t="shared" ca="1" si="5"/>
        <v/>
      </c>
      <c r="K33" s="124"/>
      <c r="L33" s="124"/>
      <c r="M33" s="123">
        <f t="shared" ca="1" si="6"/>
        <v>1</v>
      </c>
      <c r="N33" s="124" t="s">
        <v>80</v>
      </c>
      <c r="O33" s="124" t="s">
        <v>104</v>
      </c>
      <c r="P33" s="123">
        <f t="shared" ca="1" si="7"/>
        <v>3.75</v>
      </c>
      <c r="Q33" s="124" t="s">
        <v>80</v>
      </c>
      <c r="R33" s="124" t="s">
        <v>3</v>
      </c>
      <c r="S33" s="123" t="str">
        <f t="shared" ca="1" si="8"/>
        <v/>
      </c>
      <c r="T33" s="124"/>
      <c r="U33" s="124"/>
      <c r="V33" s="123" t="str">
        <f t="shared" ca="1" si="9"/>
        <v/>
      </c>
      <c r="W33" s="124"/>
      <c r="X33" s="124"/>
      <c r="Y33" s="123" t="str">
        <f t="shared" ca="1" si="10"/>
        <v/>
      </c>
      <c r="Z33" s="124"/>
      <c r="AA33" s="124"/>
      <c r="AB33" s="123" t="str">
        <f t="shared" ca="1" si="11"/>
        <v/>
      </c>
      <c r="AC33" s="124"/>
      <c r="AD33" s="124"/>
      <c r="AE33" s="123" t="str">
        <f t="shared" ca="1" si="12"/>
        <v/>
      </c>
      <c r="AF33" s="124"/>
      <c r="AG33" s="124"/>
      <c r="AH33" s="123" t="str">
        <f t="shared" ca="1" si="13"/>
        <v/>
      </c>
      <c r="AI33" s="124"/>
      <c r="AJ33" s="124"/>
      <c r="AK33" s="123" t="str">
        <f t="shared" ca="1" si="14"/>
        <v/>
      </c>
      <c r="AL33" s="124"/>
      <c r="AM33" s="124"/>
      <c r="AN33" s="123" t="str">
        <f t="shared" ca="1" si="15"/>
        <v/>
      </c>
      <c r="AO33" s="124"/>
      <c r="AP33" s="124"/>
      <c r="AQ33" s="123" t="str">
        <f t="shared" ca="1" si="16"/>
        <v/>
      </c>
      <c r="AR33" s="124"/>
      <c r="AS33" s="124"/>
      <c r="AT33" s="123" t="str">
        <f t="shared" ca="1" si="17"/>
        <v/>
      </c>
      <c r="AU33" s="124"/>
      <c r="AV33" s="124"/>
      <c r="AW33" s="123" t="str">
        <f t="shared" ca="1" si="18"/>
        <v/>
      </c>
      <c r="AX33" s="124"/>
      <c r="AY33" s="124"/>
      <c r="AZ33" s="123" t="str">
        <f t="shared" ca="1" si="19"/>
        <v/>
      </c>
      <c r="BA33" s="17"/>
      <c r="BB33" s="17"/>
      <c r="BC33" s="17"/>
      <c r="BD33" s="17"/>
      <c r="BE33" s="17"/>
      <c r="BF33" s="55">
        <f t="shared" ca="1" si="20"/>
        <v>4.75</v>
      </c>
      <c r="BG33" s="59"/>
      <c r="BH33" s="15">
        <f t="shared" ca="1" si="21"/>
        <v>1</v>
      </c>
      <c r="BI33" s="97" t="str">
        <f t="shared" si="22"/>
        <v/>
      </c>
      <c r="BJ33" s="97" t="str">
        <f t="shared" si="22"/>
        <v/>
      </c>
      <c r="BK33" s="97" t="str">
        <f t="shared" si="22"/>
        <v/>
      </c>
      <c r="BL33" s="97" t="str">
        <f t="shared" si="22"/>
        <v/>
      </c>
      <c r="BM33" s="97" t="str">
        <f t="shared" si="22"/>
        <v/>
      </c>
      <c r="BN33" s="97" t="str">
        <f t="shared" si="22"/>
        <v/>
      </c>
      <c r="BO33" s="97" t="str">
        <f t="shared" si="22"/>
        <v/>
      </c>
      <c r="BP33" s="97" t="str">
        <f t="shared" si="22"/>
        <v/>
      </c>
      <c r="BQ33" s="97" t="str">
        <f t="shared" si="22"/>
        <v/>
      </c>
      <c r="BR33" s="97">
        <f t="shared" ca="1" si="22"/>
        <v>4.75</v>
      </c>
      <c r="BS33" s="97" t="str">
        <f t="shared" si="23"/>
        <v/>
      </c>
      <c r="BT33" s="97" t="str">
        <f t="shared" si="23"/>
        <v/>
      </c>
      <c r="BU33" s="97" t="str">
        <f t="shared" si="23"/>
        <v/>
      </c>
      <c r="BV33" s="97" t="str">
        <f t="shared" si="23"/>
        <v/>
      </c>
      <c r="BW33" s="97" t="str">
        <f t="shared" si="23"/>
        <v/>
      </c>
      <c r="BX33" s="97" t="str">
        <f t="shared" si="23"/>
        <v/>
      </c>
      <c r="BY33" s="97" t="str">
        <f t="shared" si="23"/>
        <v/>
      </c>
      <c r="BZ33" s="97" t="str">
        <f t="shared" si="23"/>
        <v/>
      </c>
      <c r="CA33" s="97" t="str">
        <f t="shared" si="23"/>
        <v/>
      </c>
      <c r="CB33" s="97" t="str">
        <f t="shared" si="23"/>
        <v/>
      </c>
      <c r="CC33" s="97" t="str">
        <f t="shared" si="24"/>
        <v/>
      </c>
      <c r="CD33" s="97" t="str">
        <f t="shared" si="24"/>
        <v/>
      </c>
      <c r="CE33" s="97" t="str">
        <f t="shared" si="24"/>
        <v/>
      </c>
      <c r="CF33" s="97" t="str">
        <f t="shared" si="24"/>
        <v/>
      </c>
      <c r="CG33" s="97" t="str">
        <f t="shared" si="24"/>
        <v/>
      </c>
      <c r="CH33" s="97" t="str">
        <f t="shared" si="24"/>
        <v/>
      </c>
      <c r="CI33" s="97" t="str">
        <f t="shared" si="24"/>
        <v/>
      </c>
      <c r="CJ33" s="97" t="str">
        <f t="shared" si="24"/>
        <v/>
      </c>
      <c r="CK33" s="97" t="str">
        <f t="shared" si="24"/>
        <v/>
      </c>
      <c r="CL33" s="97" t="str">
        <f t="shared" si="24"/>
        <v/>
      </c>
      <c r="CM33" s="97" t="str">
        <f t="shared" si="25"/>
        <v/>
      </c>
      <c r="CN33" s="97" t="str">
        <f t="shared" si="25"/>
        <v/>
      </c>
      <c r="CO33" s="97" t="str">
        <f t="shared" si="25"/>
        <v/>
      </c>
      <c r="CP33" s="97" t="str">
        <f t="shared" si="25"/>
        <v/>
      </c>
      <c r="CQ33" s="97" t="str">
        <f t="shared" si="25"/>
        <v/>
      </c>
      <c r="CR33" s="97" t="str">
        <f t="shared" si="25"/>
        <v/>
      </c>
      <c r="CS33" s="97" t="str">
        <f t="shared" si="25"/>
        <v/>
      </c>
      <c r="CT33" s="97" t="str">
        <f t="shared" si="25"/>
        <v/>
      </c>
      <c r="CU33" s="97" t="str">
        <f t="shared" si="25"/>
        <v/>
      </c>
      <c r="CV33" s="97" t="str">
        <f t="shared" si="25"/>
        <v/>
      </c>
      <c r="CW33" s="97" t="str">
        <f t="shared" si="25"/>
        <v/>
      </c>
      <c r="CX33" s="97" t="str">
        <f t="shared" si="25"/>
        <v/>
      </c>
      <c r="CY33" s="97" t="str">
        <f t="shared" si="25"/>
        <v/>
      </c>
      <c r="CZ33" s="97" t="str">
        <f t="shared" si="26"/>
        <v/>
      </c>
      <c r="DA33" s="97" t="str">
        <f t="shared" si="26"/>
        <v/>
      </c>
      <c r="DB33" s="97" t="str">
        <f t="shared" si="26"/>
        <v/>
      </c>
      <c r="DC33" s="97" t="str">
        <f t="shared" si="26"/>
        <v/>
      </c>
      <c r="DD33" s="97" t="str">
        <f t="shared" si="26"/>
        <v/>
      </c>
    </row>
    <row r="34" spans="1:108" ht="16.5" thickTop="1" thickBot="1" x14ac:dyDescent="0.3">
      <c r="A34" s="50">
        <f t="shared" si="2"/>
        <v>11</v>
      </c>
      <c r="B34" s="93" t="s">
        <v>174</v>
      </c>
      <c r="C34" s="19" t="s">
        <v>95</v>
      </c>
      <c r="D34" s="123">
        <f t="shared" ca="1" si="3"/>
        <v>1</v>
      </c>
      <c r="E34" s="124" t="s">
        <v>78</v>
      </c>
      <c r="F34" s="124" t="s">
        <v>104</v>
      </c>
      <c r="G34" s="123">
        <f t="shared" ca="1" si="4"/>
        <v>3.5</v>
      </c>
      <c r="H34" s="124" t="s">
        <v>80</v>
      </c>
      <c r="I34" s="124" t="s">
        <v>3</v>
      </c>
      <c r="J34" s="123" t="str">
        <f t="shared" ca="1" si="5"/>
        <v/>
      </c>
      <c r="K34" s="124"/>
      <c r="L34" s="124"/>
      <c r="M34" s="123" t="str">
        <f t="shared" ca="1" si="6"/>
        <v/>
      </c>
      <c r="N34" s="124"/>
      <c r="O34" s="124"/>
      <c r="P34" s="123" t="str">
        <f t="shared" ca="1" si="7"/>
        <v/>
      </c>
      <c r="Q34" s="124"/>
      <c r="R34" s="124"/>
      <c r="S34" s="123" t="str">
        <f t="shared" ca="1" si="8"/>
        <v/>
      </c>
      <c r="T34" s="124"/>
      <c r="U34" s="124"/>
      <c r="V34" s="123" t="str">
        <f t="shared" ca="1" si="9"/>
        <v/>
      </c>
      <c r="W34" s="124"/>
      <c r="X34" s="124"/>
      <c r="Y34" s="123" t="str">
        <f t="shared" ca="1" si="10"/>
        <v/>
      </c>
      <c r="Z34" s="124"/>
      <c r="AA34" s="124"/>
      <c r="AB34" s="123" t="str">
        <f t="shared" ca="1" si="11"/>
        <v/>
      </c>
      <c r="AC34" s="124"/>
      <c r="AD34" s="124"/>
      <c r="AE34" s="123" t="str">
        <f t="shared" ca="1" si="12"/>
        <v/>
      </c>
      <c r="AF34" s="124"/>
      <c r="AG34" s="124"/>
      <c r="AH34" s="123" t="str">
        <f t="shared" ca="1" si="13"/>
        <v/>
      </c>
      <c r="AI34" s="124"/>
      <c r="AJ34" s="124"/>
      <c r="AK34" s="123" t="str">
        <f t="shared" ca="1" si="14"/>
        <v/>
      </c>
      <c r="AL34" s="124"/>
      <c r="AM34" s="124"/>
      <c r="AN34" s="123" t="str">
        <f t="shared" ca="1" si="15"/>
        <v/>
      </c>
      <c r="AO34" s="124"/>
      <c r="AP34" s="124"/>
      <c r="AQ34" s="123" t="str">
        <f t="shared" ca="1" si="16"/>
        <v/>
      </c>
      <c r="AR34" s="124"/>
      <c r="AS34" s="124"/>
      <c r="AT34" s="123" t="str">
        <f t="shared" ca="1" si="17"/>
        <v/>
      </c>
      <c r="AU34" s="124"/>
      <c r="AV34" s="124"/>
      <c r="AW34" s="123" t="str">
        <f t="shared" ca="1" si="18"/>
        <v/>
      </c>
      <c r="AX34" s="124"/>
      <c r="AY34" s="124"/>
      <c r="AZ34" s="123" t="str">
        <f t="shared" ca="1" si="19"/>
        <v/>
      </c>
      <c r="BA34" s="17"/>
      <c r="BB34" s="17"/>
      <c r="BC34" s="17"/>
      <c r="BD34" s="17"/>
      <c r="BE34" s="17"/>
      <c r="BF34" s="55">
        <f t="shared" ca="1" si="20"/>
        <v>4.5</v>
      </c>
      <c r="BH34" s="15">
        <f t="shared" ca="1" si="21"/>
        <v>1</v>
      </c>
      <c r="BI34" s="97" t="str">
        <f t="shared" ref="BI34:BR43" si="27">IFERROR(IF(FIND(BI$22,$B$24:$B$106,1),$BF34,""),"")</f>
        <v/>
      </c>
      <c r="BJ34" s="97" t="str">
        <f t="shared" si="27"/>
        <v/>
      </c>
      <c r="BK34" s="97" t="str">
        <f t="shared" si="27"/>
        <v/>
      </c>
      <c r="BL34" s="97" t="str">
        <f t="shared" si="27"/>
        <v/>
      </c>
      <c r="BM34" s="97" t="str">
        <f t="shared" si="27"/>
        <v/>
      </c>
      <c r="BN34" s="97">
        <f t="shared" ca="1" si="27"/>
        <v>4.5</v>
      </c>
      <c r="BO34" s="97" t="str">
        <f t="shared" si="27"/>
        <v/>
      </c>
      <c r="BP34" s="97" t="str">
        <f t="shared" si="27"/>
        <v/>
      </c>
      <c r="BQ34" s="97" t="str">
        <f t="shared" si="27"/>
        <v/>
      </c>
      <c r="BR34" s="97" t="str">
        <f t="shared" si="27"/>
        <v/>
      </c>
      <c r="BS34" s="97" t="str">
        <f t="shared" ref="BS34:CB43" si="28">IFERROR(IF(FIND(BS$22,$B$24:$B$106,1),$BF34,""),"")</f>
        <v/>
      </c>
      <c r="BT34" s="97" t="str">
        <f t="shared" si="28"/>
        <v/>
      </c>
      <c r="BU34" s="97" t="str">
        <f t="shared" si="28"/>
        <v/>
      </c>
      <c r="BV34" s="97" t="str">
        <f t="shared" si="28"/>
        <v/>
      </c>
      <c r="BW34" s="97" t="str">
        <f t="shared" si="28"/>
        <v/>
      </c>
      <c r="BX34" s="97" t="str">
        <f t="shared" si="28"/>
        <v/>
      </c>
      <c r="BY34" s="97" t="str">
        <f t="shared" si="28"/>
        <v/>
      </c>
      <c r="BZ34" s="97" t="str">
        <f t="shared" si="28"/>
        <v/>
      </c>
      <c r="CA34" s="97" t="str">
        <f t="shared" si="28"/>
        <v/>
      </c>
      <c r="CB34" s="97" t="str">
        <f t="shared" si="28"/>
        <v/>
      </c>
      <c r="CC34" s="97" t="str">
        <f t="shared" ref="CC34:CL43" si="29">IFERROR(IF(FIND(CC$22,$B$24:$B$106,1),$BF34,""),"")</f>
        <v/>
      </c>
      <c r="CD34" s="97" t="str">
        <f t="shared" si="29"/>
        <v/>
      </c>
      <c r="CE34" s="97" t="str">
        <f t="shared" si="29"/>
        <v/>
      </c>
      <c r="CF34" s="97" t="str">
        <f t="shared" si="29"/>
        <v/>
      </c>
      <c r="CG34" s="97" t="str">
        <f t="shared" si="29"/>
        <v/>
      </c>
      <c r="CH34" s="97" t="str">
        <f t="shared" si="29"/>
        <v/>
      </c>
      <c r="CI34" s="97" t="str">
        <f t="shared" si="29"/>
        <v/>
      </c>
      <c r="CJ34" s="97" t="str">
        <f t="shared" si="29"/>
        <v/>
      </c>
      <c r="CK34" s="97" t="str">
        <f t="shared" si="29"/>
        <v/>
      </c>
      <c r="CL34" s="97" t="str">
        <f t="shared" si="29"/>
        <v/>
      </c>
      <c r="CM34" s="97" t="str">
        <f t="shared" ref="CM34:CY43" si="30">IFERROR(IF(FIND(CM$22,$B$24:$B$106,1),$BF34,""),"")</f>
        <v/>
      </c>
      <c r="CN34" s="97" t="str">
        <f t="shared" si="30"/>
        <v/>
      </c>
      <c r="CO34" s="97" t="str">
        <f t="shared" si="30"/>
        <v/>
      </c>
      <c r="CP34" s="97" t="str">
        <f t="shared" si="30"/>
        <v/>
      </c>
      <c r="CQ34" s="97" t="str">
        <f t="shared" si="30"/>
        <v/>
      </c>
      <c r="CR34" s="97" t="str">
        <f t="shared" si="30"/>
        <v/>
      </c>
      <c r="CS34" s="97" t="str">
        <f t="shared" si="30"/>
        <v/>
      </c>
      <c r="CT34" s="97" t="str">
        <f t="shared" si="30"/>
        <v/>
      </c>
      <c r="CU34" s="97" t="str">
        <f t="shared" si="30"/>
        <v/>
      </c>
      <c r="CV34" s="97" t="str">
        <f t="shared" si="30"/>
        <v/>
      </c>
      <c r="CW34" s="97" t="str">
        <f t="shared" si="30"/>
        <v/>
      </c>
      <c r="CX34" s="97" t="str">
        <f t="shared" si="30"/>
        <v/>
      </c>
      <c r="CY34" s="97" t="str">
        <f t="shared" si="30"/>
        <v/>
      </c>
      <c r="CZ34" s="97" t="str">
        <f t="shared" si="26"/>
        <v/>
      </c>
      <c r="DA34" s="97" t="str">
        <f t="shared" si="26"/>
        <v/>
      </c>
      <c r="DB34" s="97" t="str">
        <f t="shared" si="26"/>
        <v/>
      </c>
      <c r="DC34" s="97" t="str">
        <f t="shared" si="26"/>
        <v/>
      </c>
      <c r="DD34" s="97" t="str">
        <f t="shared" si="26"/>
        <v/>
      </c>
    </row>
    <row r="35" spans="1:108" ht="16.5" thickTop="1" thickBot="1" x14ac:dyDescent="0.3">
      <c r="A35" s="50">
        <f t="shared" si="2"/>
        <v>12</v>
      </c>
      <c r="B35" s="93" t="s">
        <v>89</v>
      </c>
      <c r="C35" s="19" t="s">
        <v>95</v>
      </c>
      <c r="D35" s="123" t="str">
        <f t="shared" ca="1" si="3"/>
        <v/>
      </c>
      <c r="E35" s="124"/>
      <c r="F35" s="124"/>
      <c r="G35" s="123" t="str">
        <f t="shared" ca="1" si="4"/>
        <v/>
      </c>
      <c r="H35" s="124"/>
      <c r="I35" s="124"/>
      <c r="J35" s="123">
        <f t="shared" ca="1" si="5"/>
        <v>4.5</v>
      </c>
      <c r="K35" s="124" t="s">
        <v>120</v>
      </c>
      <c r="L35" s="124" t="s">
        <v>101</v>
      </c>
      <c r="M35" s="123" t="str">
        <f t="shared" ca="1" si="6"/>
        <v/>
      </c>
      <c r="N35" s="124"/>
      <c r="O35" s="124"/>
      <c r="P35" s="123" t="str">
        <f t="shared" ca="1" si="7"/>
        <v/>
      </c>
      <c r="Q35" s="124"/>
      <c r="R35" s="124"/>
      <c r="S35" s="123" t="str">
        <f t="shared" ca="1" si="8"/>
        <v/>
      </c>
      <c r="T35" s="124"/>
      <c r="U35" s="124"/>
      <c r="V35" s="123" t="str">
        <f t="shared" ca="1" si="9"/>
        <v/>
      </c>
      <c r="W35" s="124"/>
      <c r="X35" s="124"/>
      <c r="Y35" s="123" t="str">
        <f t="shared" ca="1" si="10"/>
        <v/>
      </c>
      <c r="Z35" s="124"/>
      <c r="AA35" s="124"/>
      <c r="AB35" s="123" t="str">
        <f t="shared" ca="1" si="11"/>
        <v/>
      </c>
      <c r="AC35" s="124"/>
      <c r="AD35" s="124"/>
      <c r="AE35" s="123" t="str">
        <f t="shared" ca="1" si="12"/>
        <v/>
      </c>
      <c r="AF35" s="124"/>
      <c r="AG35" s="124"/>
      <c r="AH35" s="123" t="str">
        <f t="shared" ca="1" si="13"/>
        <v/>
      </c>
      <c r="AI35" s="124"/>
      <c r="AJ35" s="124"/>
      <c r="AK35" s="123" t="str">
        <f t="shared" ca="1" si="14"/>
        <v/>
      </c>
      <c r="AL35" s="124"/>
      <c r="AM35" s="124"/>
      <c r="AN35" s="123" t="str">
        <f t="shared" ca="1" si="15"/>
        <v/>
      </c>
      <c r="AO35" s="124"/>
      <c r="AP35" s="124"/>
      <c r="AQ35" s="123" t="str">
        <f t="shared" ca="1" si="16"/>
        <v/>
      </c>
      <c r="AR35" s="124"/>
      <c r="AS35" s="124"/>
      <c r="AT35" s="123" t="str">
        <f t="shared" ca="1" si="17"/>
        <v/>
      </c>
      <c r="AU35" s="124"/>
      <c r="AV35" s="124"/>
      <c r="AW35" s="123" t="str">
        <f t="shared" ca="1" si="18"/>
        <v/>
      </c>
      <c r="AX35" s="124"/>
      <c r="AY35" s="124"/>
      <c r="AZ35" s="123" t="str">
        <f t="shared" ca="1" si="19"/>
        <v/>
      </c>
      <c r="BA35" s="17"/>
      <c r="BB35" s="17"/>
      <c r="BC35" s="17"/>
      <c r="BD35" s="17"/>
      <c r="BE35" s="17"/>
      <c r="BF35" s="55">
        <f t="shared" ca="1" si="20"/>
        <v>4.5</v>
      </c>
      <c r="BH35" s="15">
        <f t="shared" ca="1" si="21"/>
        <v>1</v>
      </c>
      <c r="BI35" s="97" t="str">
        <f t="shared" si="27"/>
        <v/>
      </c>
      <c r="BJ35" s="97" t="str">
        <f t="shared" si="27"/>
        <v/>
      </c>
      <c r="BK35" s="97">
        <f t="shared" ca="1" si="27"/>
        <v>4.5</v>
      </c>
      <c r="BL35" s="97" t="str">
        <f t="shared" si="27"/>
        <v/>
      </c>
      <c r="BM35" s="97" t="str">
        <f t="shared" si="27"/>
        <v/>
      </c>
      <c r="BN35" s="97" t="str">
        <f t="shared" si="27"/>
        <v/>
      </c>
      <c r="BO35" s="97" t="str">
        <f t="shared" si="27"/>
        <v/>
      </c>
      <c r="BP35" s="97" t="str">
        <f t="shared" si="27"/>
        <v/>
      </c>
      <c r="BQ35" s="97" t="str">
        <f t="shared" si="27"/>
        <v/>
      </c>
      <c r="BR35" s="97" t="str">
        <f t="shared" si="27"/>
        <v/>
      </c>
      <c r="BS35" s="97" t="str">
        <f t="shared" si="28"/>
        <v/>
      </c>
      <c r="BT35" s="97" t="str">
        <f t="shared" si="28"/>
        <v/>
      </c>
      <c r="BU35" s="97" t="str">
        <f t="shared" si="28"/>
        <v/>
      </c>
      <c r="BV35" s="97" t="str">
        <f t="shared" si="28"/>
        <v/>
      </c>
      <c r="BW35" s="97" t="str">
        <f t="shared" si="28"/>
        <v/>
      </c>
      <c r="BX35" s="97" t="str">
        <f t="shared" si="28"/>
        <v/>
      </c>
      <c r="BY35" s="97" t="str">
        <f t="shared" si="28"/>
        <v/>
      </c>
      <c r="BZ35" s="97" t="str">
        <f t="shared" si="28"/>
        <v/>
      </c>
      <c r="CA35" s="97" t="str">
        <f t="shared" si="28"/>
        <v/>
      </c>
      <c r="CB35" s="97" t="str">
        <f t="shared" si="28"/>
        <v/>
      </c>
      <c r="CC35" s="97" t="str">
        <f t="shared" si="29"/>
        <v/>
      </c>
      <c r="CD35" s="97" t="str">
        <f t="shared" si="29"/>
        <v/>
      </c>
      <c r="CE35" s="97" t="str">
        <f t="shared" si="29"/>
        <v/>
      </c>
      <c r="CF35" s="97" t="str">
        <f t="shared" si="29"/>
        <v/>
      </c>
      <c r="CG35" s="97" t="str">
        <f t="shared" si="29"/>
        <v/>
      </c>
      <c r="CH35" s="97" t="str">
        <f t="shared" si="29"/>
        <v/>
      </c>
      <c r="CI35" s="97" t="str">
        <f t="shared" si="29"/>
        <v/>
      </c>
      <c r="CJ35" s="97" t="str">
        <f t="shared" si="29"/>
        <v/>
      </c>
      <c r="CK35" s="97" t="str">
        <f t="shared" si="29"/>
        <v/>
      </c>
      <c r="CL35" s="97" t="str">
        <f t="shared" si="29"/>
        <v/>
      </c>
      <c r="CM35" s="97" t="str">
        <f t="shared" si="30"/>
        <v/>
      </c>
      <c r="CN35" s="97" t="str">
        <f t="shared" si="30"/>
        <v/>
      </c>
      <c r="CO35" s="97" t="str">
        <f t="shared" si="30"/>
        <v/>
      </c>
      <c r="CP35" s="97" t="str">
        <f t="shared" si="30"/>
        <v/>
      </c>
      <c r="CQ35" s="97" t="str">
        <f t="shared" si="30"/>
        <v/>
      </c>
      <c r="CR35" s="97" t="str">
        <f t="shared" si="30"/>
        <v/>
      </c>
      <c r="CS35" s="97" t="str">
        <f t="shared" si="30"/>
        <v/>
      </c>
      <c r="CT35" s="97" t="str">
        <f t="shared" si="30"/>
        <v/>
      </c>
      <c r="CU35" s="97" t="str">
        <f t="shared" si="30"/>
        <v/>
      </c>
      <c r="CV35" s="97" t="str">
        <f t="shared" si="30"/>
        <v/>
      </c>
      <c r="CW35" s="97" t="str">
        <f t="shared" si="30"/>
        <v/>
      </c>
      <c r="CX35" s="97" t="str">
        <f t="shared" si="30"/>
        <v/>
      </c>
      <c r="CY35" s="97" t="str">
        <f t="shared" si="30"/>
        <v/>
      </c>
      <c r="CZ35" s="97" t="str">
        <f t="shared" si="26"/>
        <v/>
      </c>
      <c r="DA35" s="97" t="str">
        <f t="shared" si="26"/>
        <v/>
      </c>
      <c r="DB35" s="97" t="str">
        <f t="shared" si="26"/>
        <v/>
      </c>
      <c r="DC35" s="97" t="str">
        <f t="shared" si="26"/>
        <v/>
      </c>
      <c r="DD35" s="97" t="str">
        <f t="shared" si="26"/>
        <v/>
      </c>
    </row>
    <row r="36" spans="1:108" ht="16.5" thickTop="1" thickBot="1" x14ac:dyDescent="0.3">
      <c r="A36" s="50">
        <f t="shared" si="2"/>
        <v>13</v>
      </c>
      <c r="B36" s="93" t="s">
        <v>134</v>
      </c>
      <c r="C36" s="19" t="s">
        <v>95</v>
      </c>
      <c r="D36" s="123">
        <f t="shared" ca="1" si="3"/>
        <v>3</v>
      </c>
      <c r="E36" s="124" t="s">
        <v>77</v>
      </c>
      <c r="F36" s="124" t="s">
        <v>100</v>
      </c>
      <c r="G36" s="123">
        <f t="shared" ca="1" si="4"/>
        <v>1</v>
      </c>
      <c r="H36" s="124" t="s">
        <v>77</v>
      </c>
      <c r="I36" s="124" t="s">
        <v>104</v>
      </c>
      <c r="J36" s="123" t="str">
        <f t="shared" ca="1" si="5"/>
        <v/>
      </c>
      <c r="K36" s="124"/>
      <c r="L36" s="124"/>
      <c r="M36" s="123" t="str">
        <f t="shared" ca="1" si="6"/>
        <v/>
      </c>
      <c r="N36" s="124"/>
      <c r="O36" s="124"/>
      <c r="P36" s="123" t="str">
        <f t="shared" ca="1" si="7"/>
        <v/>
      </c>
      <c r="Q36" s="124"/>
      <c r="R36" s="124"/>
      <c r="S36" s="123" t="str">
        <f t="shared" ca="1" si="8"/>
        <v/>
      </c>
      <c r="T36" s="124"/>
      <c r="U36" s="124"/>
      <c r="V36" s="123" t="str">
        <f t="shared" ca="1" si="9"/>
        <v/>
      </c>
      <c r="W36" s="124"/>
      <c r="X36" s="124"/>
      <c r="Y36" s="123" t="str">
        <f t="shared" ca="1" si="10"/>
        <v/>
      </c>
      <c r="Z36" s="124"/>
      <c r="AA36" s="124"/>
      <c r="AB36" s="123" t="str">
        <f t="shared" ca="1" si="11"/>
        <v/>
      </c>
      <c r="AC36" s="124"/>
      <c r="AD36" s="124"/>
      <c r="AE36" s="123" t="str">
        <f t="shared" ca="1" si="12"/>
        <v/>
      </c>
      <c r="AF36" s="124"/>
      <c r="AG36" s="124"/>
      <c r="AH36" s="123" t="str">
        <f t="shared" ca="1" si="13"/>
        <v/>
      </c>
      <c r="AI36" s="124"/>
      <c r="AJ36" s="124"/>
      <c r="AK36" s="123" t="str">
        <f t="shared" ca="1" si="14"/>
        <v/>
      </c>
      <c r="AL36" s="124"/>
      <c r="AM36" s="124"/>
      <c r="AN36" s="123" t="str">
        <f t="shared" ca="1" si="15"/>
        <v/>
      </c>
      <c r="AO36" s="124"/>
      <c r="AP36" s="124"/>
      <c r="AQ36" s="123" t="str">
        <f t="shared" ca="1" si="16"/>
        <v/>
      </c>
      <c r="AR36" s="124"/>
      <c r="AS36" s="124"/>
      <c r="AT36" s="123" t="str">
        <f t="shared" ca="1" si="17"/>
        <v/>
      </c>
      <c r="AU36" s="124"/>
      <c r="AV36" s="124"/>
      <c r="AW36" s="123" t="str">
        <f t="shared" ca="1" si="18"/>
        <v/>
      </c>
      <c r="AX36" s="124"/>
      <c r="AY36" s="124"/>
      <c r="AZ36" s="123" t="str">
        <f t="shared" ca="1" si="19"/>
        <v/>
      </c>
      <c r="BA36" s="17"/>
      <c r="BB36" s="17"/>
      <c r="BC36" s="17"/>
      <c r="BD36" s="17"/>
      <c r="BE36" s="17"/>
      <c r="BF36" s="55">
        <f t="shared" ca="1" si="20"/>
        <v>4</v>
      </c>
      <c r="BH36" s="15">
        <f t="shared" ca="1" si="21"/>
        <v>1</v>
      </c>
      <c r="BI36" s="97">
        <f t="shared" ca="1" si="27"/>
        <v>4</v>
      </c>
      <c r="BJ36" s="97" t="str">
        <f t="shared" si="27"/>
        <v/>
      </c>
      <c r="BK36" s="97" t="str">
        <f t="shared" si="27"/>
        <v/>
      </c>
      <c r="BL36" s="97" t="str">
        <f t="shared" si="27"/>
        <v/>
      </c>
      <c r="BM36" s="97" t="str">
        <f t="shared" si="27"/>
        <v/>
      </c>
      <c r="BN36" s="97" t="str">
        <f t="shared" si="27"/>
        <v/>
      </c>
      <c r="BO36" s="97" t="str">
        <f t="shared" si="27"/>
        <v/>
      </c>
      <c r="BP36" s="97" t="str">
        <f t="shared" si="27"/>
        <v/>
      </c>
      <c r="BQ36" s="97" t="str">
        <f t="shared" si="27"/>
        <v/>
      </c>
      <c r="BR36" s="97" t="str">
        <f t="shared" si="27"/>
        <v/>
      </c>
      <c r="BS36" s="97" t="str">
        <f t="shared" si="28"/>
        <v/>
      </c>
      <c r="BT36" s="97" t="str">
        <f t="shared" si="28"/>
        <v/>
      </c>
      <c r="BU36" s="97" t="str">
        <f t="shared" si="28"/>
        <v/>
      </c>
      <c r="BV36" s="97" t="str">
        <f t="shared" si="28"/>
        <v/>
      </c>
      <c r="BW36" s="97" t="str">
        <f t="shared" si="28"/>
        <v/>
      </c>
      <c r="BX36" s="97" t="str">
        <f t="shared" si="28"/>
        <v/>
      </c>
      <c r="BY36" s="97" t="str">
        <f t="shared" si="28"/>
        <v/>
      </c>
      <c r="BZ36" s="97" t="str">
        <f t="shared" si="28"/>
        <v/>
      </c>
      <c r="CA36" s="97" t="str">
        <f t="shared" si="28"/>
        <v/>
      </c>
      <c r="CB36" s="97" t="str">
        <f t="shared" si="28"/>
        <v/>
      </c>
      <c r="CC36" s="97" t="str">
        <f t="shared" si="29"/>
        <v/>
      </c>
      <c r="CD36" s="97" t="str">
        <f t="shared" si="29"/>
        <v/>
      </c>
      <c r="CE36" s="97" t="str">
        <f t="shared" si="29"/>
        <v/>
      </c>
      <c r="CF36" s="97" t="str">
        <f t="shared" si="29"/>
        <v/>
      </c>
      <c r="CG36" s="97" t="str">
        <f t="shared" si="29"/>
        <v/>
      </c>
      <c r="CH36" s="97" t="str">
        <f t="shared" si="29"/>
        <v/>
      </c>
      <c r="CI36" s="97" t="str">
        <f t="shared" si="29"/>
        <v/>
      </c>
      <c r="CJ36" s="97" t="str">
        <f t="shared" si="29"/>
        <v/>
      </c>
      <c r="CK36" s="97" t="str">
        <f t="shared" si="29"/>
        <v/>
      </c>
      <c r="CL36" s="97" t="str">
        <f t="shared" si="29"/>
        <v/>
      </c>
      <c r="CM36" s="97" t="str">
        <f t="shared" si="30"/>
        <v/>
      </c>
      <c r="CN36" s="97" t="str">
        <f t="shared" si="30"/>
        <v/>
      </c>
      <c r="CO36" s="97" t="str">
        <f t="shared" si="30"/>
        <v/>
      </c>
      <c r="CP36" s="97" t="str">
        <f t="shared" si="30"/>
        <v/>
      </c>
      <c r="CQ36" s="97" t="str">
        <f t="shared" si="30"/>
        <v/>
      </c>
      <c r="CR36" s="97" t="str">
        <f t="shared" si="30"/>
        <v/>
      </c>
      <c r="CS36" s="97" t="str">
        <f t="shared" si="30"/>
        <v/>
      </c>
      <c r="CT36" s="97" t="str">
        <f t="shared" si="30"/>
        <v/>
      </c>
      <c r="CU36" s="97" t="str">
        <f t="shared" si="30"/>
        <v/>
      </c>
      <c r="CV36" s="97" t="str">
        <f t="shared" si="30"/>
        <v/>
      </c>
      <c r="CW36" s="97" t="str">
        <f t="shared" si="30"/>
        <v/>
      </c>
      <c r="CX36" s="97" t="str">
        <f t="shared" si="30"/>
        <v/>
      </c>
      <c r="CY36" s="97" t="str">
        <f t="shared" si="30"/>
        <v/>
      </c>
      <c r="CZ36" s="97" t="str">
        <f t="shared" si="26"/>
        <v/>
      </c>
      <c r="DA36" s="97" t="str">
        <f t="shared" si="26"/>
        <v/>
      </c>
      <c r="DB36" s="97" t="str">
        <f t="shared" si="26"/>
        <v/>
      </c>
      <c r="DC36" s="97" t="str">
        <f t="shared" si="26"/>
        <v/>
      </c>
      <c r="DD36" s="97" t="str">
        <f t="shared" si="26"/>
        <v/>
      </c>
    </row>
    <row r="37" spans="1:108" ht="16.5" thickTop="1" thickBot="1" x14ac:dyDescent="0.3">
      <c r="A37" s="50">
        <f t="shared" si="2"/>
        <v>14</v>
      </c>
      <c r="B37" s="93" t="s">
        <v>169</v>
      </c>
      <c r="C37" s="19" t="s">
        <v>97</v>
      </c>
      <c r="D37" s="123" t="str">
        <f t="shared" ca="1" si="3"/>
        <v/>
      </c>
      <c r="E37" s="124"/>
      <c r="F37" s="124"/>
      <c r="G37" s="123">
        <f t="shared" ca="1" si="4"/>
        <v>3.8571428571428577</v>
      </c>
      <c r="H37" s="124" t="s">
        <v>78</v>
      </c>
      <c r="I37" s="124" t="s">
        <v>101</v>
      </c>
      <c r="J37" s="123" t="str">
        <f t="shared" ca="1" si="5"/>
        <v/>
      </c>
      <c r="K37" s="124"/>
      <c r="L37" s="124"/>
      <c r="M37" s="123" t="str">
        <f t="shared" ca="1" si="6"/>
        <v/>
      </c>
      <c r="N37" s="124"/>
      <c r="O37" s="124"/>
      <c r="P37" s="123" t="str">
        <f t="shared" ca="1" si="7"/>
        <v/>
      </c>
      <c r="Q37" s="124"/>
      <c r="R37" s="124"/>
      <c r="S37" s="123" t="str">
        <f t="shared" ca="1" si="8"/>
        <v/>
      </c>
      <c r="T37" s="124"/>
      <c r="U37" s="124"/>
      <c r="V37" s="123" t="str">
        <f t="shared" ca="1" si="9"/>
        <v/>
      </c>
      <c r="W37" s="124"/>
      <c r="X37" s="124"/>
      <c r="Y37" s="123" t="str">
        <f t="shared" ca="1" si="10"/>
        <v/>
      </c>
      <c r="Z37" s="124"/>
      <c r="AA37" s="124"/>
      <c r="AB37" s="123" t="str">
        <f t="shared" ca="1" si="11"/>
        <v/>
      </c>
      <c r="AC37" s="124"/>
      <c r="AD37" s="124"/>
      <c r="AE37" s="123" t="str">
        <f t="shared" ca="1" si="12"/>
        <v/>
      </c>
      <c r="AF37" s="124"/>
      <c r="AG37" s="124"/>
      <c r="AH37" s="123" t="str">
        <f t="shared" ca="1" si="13"/>
        <v/>
      </c>
      <c r="AI37" s="124"/>
      <c r="AJ37" s="124"/>
      <c r="AK37" s="123" t="str">
        <f t="shared" ca="1" si="14"/>
        <v/>
      </c>
      <c r="AL37" s="124"/>
      <c r="AM37" s="124"/>
      <c r="AN37" s="123" t="str">
        <f t="shared" ca="1" si="15"/>
        <v/>
      </c>
      <c r="AO37" s="124"/>
      <c r="AP37" s="124"/>
      <c r="AQ37" s="123" t="str">
        <f t="shared" ca="1" si="16"/>
        <v/>
      </c>
      <c r="AR37" s="124"/>
      <c r="AS37" s="124"/>
      <c r="AT37" s="123" t="str">
        <f t="shared" ca="1" si="17"/>
        <v/>
      </c>
      <c r="AU37" s="124"/>
      <c r="AV37" s="124"/>
      <c r="AW37" s="123" t="str">
        <f t="shared" ca="1" si="18"/>
        <v/>
      </c>
      <c r="AX37" s="124"/>
      <c r="AY37" s="124"/>
      <c r="AZ37" s="123" t="str">
        <f t="shared" ca="1" si="19"/>
        <v/>
      </c>
      <c r="BA37" s="17"/>
      <c r="BB37" s="17"/>
      <c r="BC37" s="17"/>
      <c r="BD37" s="17"/>
      <c r="BE37" s="17"/>
      <c r="BF37" s="55">
        <f t="shared" ca="1" si="20"/>
        <v>3.8571428571428577</v>
      </c>
      <c r="BH37" s="15">
        <f t="shared" ca="1" si="21"/>
        <v>1</v>
      </c>
      <c r="BI37" s="97" t="str">
        <f t="shared" si="27"/>
        <v/>
      </c>
      <c r="BJ37" s="97" t="str">
        <f t="shared" si="27"/>
        <v/>
      </c>
      <c r="BK37" s="97" t="str">
        <f t="shared" si="27"/>
        <v/>
      </c>
      <c r="BL37" s="97" t="str">
        <f t="shared" si="27"/>
        <v/>
      </c>
      <c r="BM37" s="97">
        <f t="shared" ca="1" si="27"/>
        <v>3.8571428571428577</v>
      </c>
      <c r="BN37" s="97" t="str">
        <f t="shared" si="27"/>
        <v/>
      </c>
      <c r="BO37" s="97" t="str">
        <f t="shared" si="27"/>
        <v/>
      </c>
      <c r="BP37" s="97" t="str">
        <f t="shared" si="27"/>
        <v/>
      </c>
      <c r="BQ37" s="97" t="str">
        <f t="shared" si="27"/>
        <v/>
      </c>
      <c r="BR37" s="97" t="str">
        <f t="shared" si="27"/>
        <v/>
      </c>
      <c r="BS37" s="97" t="str">
        <f t="shared" si="28"/>
        <v/>
      </c>
      <c r="BT37" s="97" t="str">
        <f t="shared" si="28"/>
        <v/>
      </c>
      <c r="BU37" s="97" t="str">
        <f t="shared" si="28"/>
        <v/>
      </c>
      <c r="BV37" s="97" t="str">
        <f t="shared" si="28"/>
        <v/>
      </c>
      <c r="BW37" s="97" t="str">
        <f t="shared" si="28"/>
        <v/>
      </c>
      <c r="BX37" s="97" t="str">
        <f t="shared" si="28"/>
        <v/>
      </c>
      <c r="BY37" s="97" t="str">
        <f t="shared" si="28"/>
        <v/>
      </c>
      <c r="BZ37" s="97" t="str">
        <f t="shared" si="28"/>
        <v/>
      </c>
      <c r="CA37" s="97" t="str">
        <f t="shared" si="28"/>
        <v/>
      </c>
      <c r="CB37" s="97" t="str">
        <f t="shared" si="28"/>
        <v/>
      </c>
      <c r="CC37" s="97" t="str">
        <f t="shared" si="29"/>
        <v/>
      </c>
      <c r="CD37" s="97" t="str">
        <f t="shared" si="29"/>
        <v/>
      </c>
      <c r="CE37" s="97" t="str">
        <f t="shared" si="29"/>
        <v/>
      </c>
      <c r="CF37" s="97" t="str">
        <f t="shared" si="29"/>
        <v/>
      </c>
      <c r="CG37" s="97" t="str">
        <f t="shared" si="29"/>
        <v/>
      </c>
      <c r="CH37" s="97" t="str">
        <f t="shared" si="29"/>
        <v/>
      </c>
      <c r="CI37" s="97" t="str">
        <f t="shared" si="29"/>
        <v/>
      </c>
      <c r="CJ37" s="97" t="str">
        <f t="shared" si="29"/>
        <v/>
      </c>
      <c r="CK37" s="97" t="str">
        <f t="shared" si="29"/>
        <v/>
      </c>
      <c r="CL37" s="97" t="str">
        <f t="shared" si="29"/>
        <v/>
      </c>
      <c r="CM37" s="97" t="str">
        <f t="shared" si="30"/>
        <v/>
      </c>
      <c r="CN37" s="97" t="str">
        <f t="shared" si="30"/>
        <v/>
      </c>
      <c r="CO37" s="97" t="str">
        <f t="shared" si="30"/>
        <v/>
      </c>
      <c r="CP37" s="97" t="str">
        <f t="shared" si="30"/>
        <v/>
      </c>
      <c r="CQ37" s="97" t="str">
        <f t="shared" si="30"/>
        <v/>
      </c>
      <c r="CR37" s="97" t="str">
        <f t="shared" si="30"/>
        <v/>
      </c>
      <c r="CS37" s="97" t="str">
        <f t="shared" si="30"/>
        <v/>
      </c>
      <c r="CT37" s="97" t="str">
        <f t="shared" si="30"/>
        <v/>
      </c>
      <c r="CU37" s="97" t="str">
        <f t="shared" si="30"/>
        <v/>
      </c>
      <c r="CV37" s="97" t="str">
        <f t="shared" si="30"/>
        <v/>
      </c>
      <c r="CW37" s="97" t="str">
        <f t="shared" si="30"/>
        <v/>
      </c>
      <c r="CX37" s="97" t="str">
        <f t="shared" si="30"/>
        <v/>
      </c>
      <c r="CY37" s="97" t="str">
        <f t="shared" si="30"/>
        <v/>
      </c>
      <c r="CZ37" s="97" t="str">
        <f t="shared" si="26"/>
        <v/>
      </c>
      <c r="DA37" s="97" t="str">
        <f t="shared" si="26"/>
        <v/>
      </c>
      <c r="DB37" s="97" t="str">
        <f t="shared" si="26"/>
        <v/>
      </c>
      <c r="DC37" s="97" t="str">
        <f t="shared" si="26"/>
        <v/>
      </c>
      <c r="DD37" s="97" t="str">
        <f t="shared" si="26"/>
        <v/>
      </c>
    </row>
    <row r="38" spans="1:108" ht="16.5" thickTop="1" thickBot="1" x14ac:dyDescent="0.3">
      <c r="A38" s="50">
        <f t="shared" si="2"/>
        <v>15</v>
      </c>
      <c r="B38" s="93" t="s">
        <v>166</v>
      </c>
      <c r="C38" s="19" t="s">
        <v>97</v>
      </c>
      <c r="D38" s="123">
        <f t="shared" ca="1" si="3"/>
        <v>3.666666666666667</v>
      </c>
      <c r="E38" s="124" t="s">
        <v>78</v>
      </c>
      <c r="F38" s="124" t="s">
        <v>100</v>
      </c>
      <c r="G38" s="123" t="str">
        <f t="shared" ca="1" si="4"/>
        <v/>
      </c>
      <c r="H38" s="124"/>
      <c r="I38" s="124"/>
      <c r="J38" s="123" t="str">
        <f t="shared" ca="1" si="5"/>
        <v/>
      </c>
      <c r="K38" s="124"/>
      <c r="L38" s="124"/>
      <c r="M38" s="123" t="str">
        <f t="shared" ca="1" si="6"/>
        <v/>
      </c>
      <c r="N38" s="124"/>
      <c r="O38" s="124"/>
      <c r="P38" s="123" t="str">
        <f t="shared" ca="1" si="7"/>
        <v/>
      </c>
      <c r="Q38" s="124"/>
      <c r="R38" s="124"/>
      <c r="S38" s="123" t="str">
        <f t="shared" ca="1" si="8"/>
        <v/>
      </c>
      <c r="T38" s="124"/>
      <c r="U38" s="124"/>
      <c r="V38" s="123" t="str">
        <f t="shared" ca="1" si="9"/>
        <v/>
      </c>
      <c r="W38" s="124"/>
      <c r="X38" s="124"/>
      <c r="Y38" s="123" t="str">
        <f t="shared" ca="1" si="10"/>
        <v/>
      </c>
      <c r="Z38" s="124"/>
      <c r="AA38" s="124"/>
      <c r="AB38" s="123" t="str">
        <f t="shared" ca="1" si="11"/>
        <v/>
      </c>
      <c r="AC38" s="124"/>
      <c r="AD38" s="124"/>
      <c r="AE38" s="123" t="str">
        <f t="shared" ca="1" si="12"/>
        <v/>
      </c>
      <c r="AF38" s="124"/>
      <c r="AG38" s="124"/>
      <c r="AH38" s="123" t="str">
        <f t="shared" ca="1" si="13"/>
        <v/>
      </c>
      <c r="AI38" s="124"/>
      <c r="AJ38" s="124"/>
      <c r="AK38" s="123" t="str">
        <f t="shared" ca="1" si="14"/>
        <v/>
      </c>
      <c r="AL38" s="124"/>
      <c r="AM38" s="124"/>
      <c r="AN38" s="123" t="str">
        <f t="shared" ca="1" si="15"/>
        <v/>
      </c>
      <c r="AO38" s="124"/>
      <c r="AP38" s="124"/>
      <c r="AQ38" s="123" t="str">
        <f t="shared" ca="1" si="16"/>
        <v/>
      </c>
      <c r="AR38" s="124"/>
      <c r="AS38" s="124"/>
      <c r="AT38" s="123" t="str">
        <f t="shared" ca="1" si="17"/>
        <v/>
      </c>
      <c r="AU38" s="124"/>
      <c r="AV38" s="124"/>
      <c r="AW38" s="123" t="str">
        <f t="shared" ca="1" si="18"/>
        <v/>
      </c>
      <c r="AX38" s="124"/>
      <c r="AY38" s="124"/>
      <c r="AZ38" s="123" t="str">
        <f t="shared" ca="1" si="19"/>
        <v/>
      </c>
      <c r="BA38" s="17"/>
      <c r="BB38" s="17"/>
      <c r="BC38" s="17"/>
      <c r="BD38" s="17"/>
      <c r="BE38" s="17"/>
      <c r="BF38" s="55">
        <f t="shared" ca="1" si="20"/>
        <v>3.666666666666667</v>
      </c>
      <c r="BH38" s="15">
        <f t="shared" ca="1" si="21"/>
        <v>1</v>
      </c>
      <c r="BI38" s="97" t="str">
        <f t="shared" si="27"/>
        <v/>
      </c>
      <c r="BJ38" s="97" t="str">
        <f t="shared" si="27"/>
        <v/>
      </c>
      <c r="BK38" s="97" t="str">
        <f t="shared" si="27"/>
        <v/>
      </c>
      <c r="BL38" s="97" t="str">
        <f t="shared" si="27"/>
        <v/>
      </c>
      <c r="BM38" s="97" t="str">
        <f t="shared" si="27"/>
        <v/>
      </c>
      <c r="BN38" s="97" t="str">
        <f t="shared" si="27"/>
        <v/>
      </c>
      <c r="BO38" s="97" t="str">
        <f t="shared" si="27"/>
        <v/>
      </c>
      <c r="BP38" s="97" t="str">
        <f t="shared" si="27"/>
        <v/>
      </c>
      <c r="BQ38" s="97" t="str">
        <f t="shared" si="27"/>
        <v/>
      </c>
      <c r="BR38" s="97" t="str">
        <f t="shared" si="27"/>
        <v/>
      </c>
      <c r="BS38" s="97" t="str">
        <f t="shared" si="28"/>
        <v/>
      </c>
      <c r="BT38" s="97">
        <f t="shared" ca="1" si="28"/>
        <v>3.666666666666667</v>
      </c>
      <c r="BU38" s="97" t="str">
        <f t="shared" si="28"/>
        <v/>
      </c>
      <c r="BV38" s="97" t="str">
        <f t="shared" si="28"/>
        <v/>
      </c>
      <c r="BW38" s="97" t="str">
        <f t="shared" si="28"/>
        <v/>
      </c>
      <c r="BX38" s="97" t="str">
        <f t="shared" si="28"/>
        <v/>
      </c>
      <c r="BY38" s="97" t="str">
        <f t="shared" si="28"/>
        <v/>
      </c>
      <c r="BZ38" s="97" t="str">
        <f t="shared" si="28"/>
        <v/>
      </c>
      <c r="CA38" s="97" t="str">
        <f t="shared" si="28"/>
        <v/>
      </c>
      <c r="CB38" s="97" t="str">
        <f t="shared" si="28"/>
        <v/>
      </c>
      <c r="CC38" s="97" t="str">
        <f t="shared" si="29"/>
        <v/>
      </c>
      <c r="CD38" s="97" t="str">
        <f t="shared" si="29"/>
        <v/>
      </c>
      <c r="CE38" s="97" t="str">
        <f t="shared" si="29"/>
        <v/>
      </c>
      <c r="CF38" s="97" t="str">
        <f t="shared" si="29"/>
        <v/>
      </c>
      <c r="CG38" s="97" t="str">
        <f t="shared" si="29"/>
        <v/>
      </c>
      <c r="CH38" s="97" t="str">
        <f t="shared" si="29"/>
        <v/>
      </c>
      <c r="CI38" s="97" t="str">
        <f t="shared" si="29"/>
        <v/>
      </c>
      <c r="CJ38" s="97" t="str">
        <f t="shared" si="29"/>
        <v/>
      </c>
      <c r="CK38" s="97" t="str">
        <f t="shared" si="29"/>
        <v/>
      </c>
      <c r="CL38" s="97" t="str">
        <f t="shared" si="29"/>
        <v/>
      </c>
      <c r="CM38" s="97" t="str">
        <f t="shared" si="30"/>
        <v/>
      </c>
      <c r="CN38" s="97" t="str">
        <f t="shared" si="30"/>
        <v/>
      </c>
      <c r="CO38" s="97" t="str">
        <f t="shared" si="30"/>
        <v/>
      </c>
      <c r="CP38" s="97" t="str">
        <f t="shared" si="30"/>
        <v/>
      </c>
      <c r="CQ38" s="97" t="str">
        <f t="shared" si="30"/>
        <v/>
      </c>
      <c r="CR38" s="97" t="str">
        <f t="shared" si="30"/>
        <v/>
      </c>
      <c r="CS38" s="97" t="str">
        <f t="shared" si="30"/>
        <v/>
      </c>
      <c r="CT38" s="97" t="str">
        <f t="shared" si="30"/>
        <v/>
      </c>
      <c r="CU38" s="97" t="str">
        <f t="shared" si="30"/>
        <v/>
      </c>
      <c r="CV38" s="97" t="str">
        <f t="shared" si="30"/>
        <v/>
      </c>
      <c r="CW38" s="97" t="str">
        <f t="shared" si="30"/>
        <v/>
      </c>
      <c r="CX38" s="97" t="str">
        <f t="shared" si="30"/>
        <v/>
      </c>
      <c r="CY38" s="97" t="str">
        <f t="shared" si="30"/>
        <v/>
      </c>
      <c r="CZ38" s="97" t="str">
        <f t="shared" si="26"/>
        <v/>
      </c>
      <c r="DA38" s="97" t="str">
        <f t="shared" si="26"/>
        <v/>
      </c>
      <c r="DB38" s="97" t="str">
        <f t="shared" si="26"/>
        <v/>
      </c>
      <c r="DC38" s="97" t="str">
        <f t="shared" si="26"/>
        <v/>
      </c>
      <c r="DD38" s="97" t="str">
        <f t="shared" si="26"/>
        <v/>
      </c>
    </row>
    <row r="39" spans="1:108" ht="16.5" thickTop="1" thickBot="1" x14ac:dyDescent="0.3">
      <c r="A39" s="50">
        <f t="shared" si="2"/>
        <v>16</v>
      </c>
      <c r="B39" s="93" t="s">
        <v>168</v>
      </c>
      <c r="C39" s="19" t="s">
        <v>97</v>
      </c>
      <c r="D39" s="123">
        <f t="shared" ca="1" si="3"/>
        <v>3.666666666666667</v>
      </c>
      <c r="E39" s="124" t="s">
        <v>80</v>
      </c>
      <c r="F39" s="124" t="s">
        <v>100</v>
      </c>
      <c r="G39" s="123" t="str">
        <f t="shared" ca="1" si="4"/>
        <v/>
      </c>
      <c r="H39" s="124"/>
      <c r="I39" s="124"/>
      <c r="J39" s="123" t="str">
        <f t="shared" ca="1" si="5"/>
        <v/>
      </c>
      <c r="K39" s="124"/>
      <c r="L39" s="124"/>
      <c r="M39" s="123" t="str">
        <f t="shared" ca="1" si="6"/>
        <v/>
      </c>
      <c r="N39" s="124"/>
      <c r="O39" s="124"/>
      <c r="P39" s="123" t="str">
        <f t="shared" ca="1" si="7"/>
        <v/>
      </c>
      <c r="Q39" s="124"/>
      <c r="R39" s="124"/>
      <c r="S39" s="123" t="str">
        <f t="shared" ca="1" si="8"/>
        <v/>
      </c>
      <c r="T39" s="124"/>
      <c r="U39" s="124"/>
      <c r="V39" s="123" t="str">
        <f t="shared" ca="1" si="9"/>
        <v/>
      </c>
      <c r="W39" s="124"/>
      <c r="X39" s="124"/>
      <c r="Y39" s="123" t="str">
        <f t="shared" ca="1" si="10"/>
        <v/>
      </c>
      <c r="Z39" s="124"/>
      <c r="AA39" s="124"/>
      <c r="AB39" s="123" t="str">
        <f t="shared" ca="1" si="11"/>
        <v/>
      </c>
      <c r="AC39" s="124"/>
      <c r="AD39" s="124"/>
      <c r="AE39" s="123" t="str">
        <f t="shared" ca="1" si="12"/>
        <v/>
      </c>
      <c r="AF39" s="124"/>
      <c r="AG39" s="124"/>
      <c r="AH39" s="123" t="str">
        <f t="shared" ca="1" si="13"/>
        <v/>
      </c>
      <c r="AI39" s="124"/>
      <c r="AJ39" s="124"/>
      <c r="AK39" s="123" t="str">
        <f t="shared" ca="1" si="14"/>
        <v/>
      </c>
      <c r="AL39" s="124"/>
      <c r="AM39" s="124"/>
      <c r="AN39" s="123" t="str">
        <f t="shared" ca="1" si="15"/>
        <v/>
      </c>
      <c r="AO39" s="124"/>
      <c r="AP39" s="124"/>
      <c r="AQ39" s="123" t="str">
        <f t="shared" ca="1" si="16"/>
        <v/>
      </c>
      <c r="AR39" s="124"/>
      <c r="AS39" s="124"/>
      <c r="AT39" s="123" t="str">
        <f t="shared" ca="1" si="17"/>
        <v/>
      </c>
      <c r="AU39" s="124"/>
      <c r="AV39" s="124"/>
      <c r="AW39" s="123" t="str">
        <f t="shared" ca="1" si="18"/>
        <v/>
      </c>
      <c r="AX39" s="124"/>
      <c r="AY39" s="124"/>
      <c r="AZ39" s="123" t="str">
        <f t="shared" ca="1" si="19"/>
        <v/>
      </c>
      <c r="BA39" s="17"/>
      <c r="BB39" s="17"/>
      <c r="BC39" s="17"/>
      <c r="BD39" s="17"/>
      <c r="BE39" s="17"/>
      <c r="BF39" s="55">
        <f t="shared" ca="1" si="20"/>
        <v>3.666666666666667</v>
      </c>
      <c r="BH39" s="15">
        <f t="shared" ca="1" si="21"/>
        <v>1</v>
      </c>
      <c r="BI39" s="97" t="str">
        <f t="shared" si="27"/>
        <v/>
      </c>
      <c r="BJ39" s="97" t="str">
        <f t="shared" si="27"/>
        <v/>
      </c>
      <c r="BK39" s="97" t="str">
        <f t="shared" si="27"/>
        <v/>
      </c>
      <c r="BL39" s="97" t="str">
        <f t="shared" si="27"/>
        <v/>
      </c>
      <c r="BM39" s="97" t="str">
        <f t="shared" si="27"/>
        <v/>
      </c>
      <c r="BN39" s="97" t="str">
        <f t="shared" si="27"/>
        <v/>
      </c>
      <c r="BO39" s="97" t="str">
        <f t="shared" si="27"/>
        <v/>
      </c>
      <c r="BP39" s="97" t="str">
        <f t="shared" si="27"/>
        <v/>
      </c>
      <c r="BQ39" s="97" t="str">
        <f t="shared" si="27"/>
        <v/>
      </c>
      <c r="BR39" s="97" t="str">
        <f t="shared" si="27"/>
        <v/>
      </c>
      <c r="BS39" s="97" t="str">
        <f t="shared" si="28"/>
        <v/>
      </c>
      <c r="BT39" s="97" t="str">
        <f t="shared" si="28"/>
        <v/>
      </c>
      <c r="BU39" s="97">
        <f t="shared" ca="1" si="28"/>
        <v>3.666666666666667</v>
      </c>
      <c r="BV39" s="97" t="str">
        <f t="shared" si="28"/>
        <v/>
      </c>
      <c r="BW39" s="97" t="str">
        <f t="shared" si="28"/>
        <v/>
      </c>
      <c r="BX39" s="97" t="str">
        <f t="shared" si="28"/>
        <v/>
      </c>
      <c r="BY39" s="97" t="str">
        <f t="shared" si="28"/>
        <v/>
      </c>
      <c r="BZ39" s="97" t="str">
        <f t="shared" si="28"/>
        <v/>
      </c>
      <c r="CA39" s="97" t="str">
        <f t="shared" si="28"/>
        <v/>
      </c>
      <c r="CB39" s="97" t="str">
        <f t="shared" si="28"/>
        <v/>
      </c>
      <c r="CC39" s="97" t="str">
        <f t="shared" si="29"/>
        <v/>
      </c>
      <c r="CD39" s="97" t="str">
        <f t="shared" si="29"/>
        <v/>
      </c>
      <c r="CE39" s="97" t="str">
        <f t="shared" si="29"/>
        <v/>
      </c>
      <c r="CF39" s="97" t="str">
        <f t="shared" si="29"/>
        <v/>
      </c>
      <c r="CG39" s="97" t="str">
        <f t="shared" si="29"/>
        <v/>
      </c>
      <c r="CH39" s="97" t="str">
        <f t="shared" si="29"/>
        <v/>
      </c>
      <c r="CI39" s="97" t="str">
        <f t="shared" si="29"/>
        <v/>
      </c>
      <c r="CJ39" s="97" t="str">
        <f t="shared" si="29"/>
        <v/>
      </c>
      <c r="CK39" s="97" t="str">
        <f t="shared" si="29"/>
        <v/>
      </c>
      <c r="CL39" s="97" t="str">
        <f t="shared" si="29"/>
        <v/>
      </c>
      <c r="CM39" s="97" t="str">
        <f t="shared" si="30"/>
        <v/>
      </c>
      <c r="CN39" s="97" t="str">
        <f t="shared" si="30"/>
        <v/>
      </c>
      <c r="CO39" s="97" t="str">
        <f t="shared" si="30"/>
        <v/>
      </c>
      <c r="CP39" s="97" t="str">
        <f t="shared" si="30"/>
        <v/>
      </c>
      <c r="CQ39" s="97" t="str">
        <f t="shared" si="30"/>
        <v/>
      </c>
      <c r="CR39" s="97" t="str">
        <f t="shared" si="30"/>
        <v/>
      </c>
      <c r="CS39" s="97" t="str">
        <f t="shared" si="30"/>
        <v/>
      </c>
      <c r="CT39" s="97" t="str">
        <f t="shared" si="30"/>
        <v/>
      </c>
      <c r="CU39" s="97" t="str">
        <f t="shared" si="30"/>
        <v/>
      </c>
      <c r="CV39" s="97" t="str">
        <f t="shared" si="30"/>
        <v/>
      </c>
      <c r="CW39" s="97" t="str">
        <f t="shared" si="30"/>
        <v/>
      </c>
      <c r="CX39" s="97" t="str">
        <f t="shared" si="30"/>
        <v/>
      </c>
      <c r="CY39" s="97" t="str">
        <f t="shared" si="30"/>
        <v/>
      </c>
      <c r="CZ39" s="97" t="str">
        <f t="shared" si="26"/>
        <v/>
      </c>
      <c r="DA39" s="97" t="str">
        <f t="shared" si="26"/>
        <v/>
      </c>
      <c r="DB39" s="97" t="str">
        <f t="shared" si="26"/>
        <v/>
      </c>
      <c r="DC39" s="97" t="str">
        <f t="shared" si="26"/>
        <v/>
      </c>
      <c r="DD39" s="97" t="str">
        <f t="shared" si="26"/>
        <v/>
      </c>
    </row>
    <row r="40" spans="1:108" ht="16.5" thickTop="1" thickBot="1" x14ac:dyDescent="0.3">
      <c r="A40" s="50">
        <f t="shared" si="2"/>
        <v>17</v>
      </c>
      <c r="B40" s="93" t="s">
        <v>90</v>
      </c>
      <c r="C40" s="19" t="s">
        <v>96</v>
      </c>
      <c r="D40" s="123" t="str">
        <f t="shared" ca="1" si="3"/>
        <v/>
      </c>
      <c r="E40" s="124"/>
      <c r="F40" s="124"/>
      <c r="G40" s="123" t="str">
        <f t="shared" ca="1" si="4"/>
        <v/>
      </c>
      <c r="H40" s="124"/>
      <c r="I40" s="124"/>
      <c r="J40" s="123">
        <f t="shared" ca="1" si="5"/>
        <v>3.666666666666667</v>
      </c>
      <c r="K40" s="124" t="s">
        <v>120</v>
      </c>
      <c r="L40" s="124" t="s">
        <v>100</v>
      </c>
      <c r="M40" s="123" t="str">
        <f t="shared" ca="1" si="6"/>
        <v/>
      </c>
      <c r="N40" s="124"/>
      <c r="O40" s="124"/>
      <c r="P40" s="123" t="str">
        <f t="shared" ca="1" si="7"/>
        <v/>
      </c>
      <c r="Q40" s="124"/>
      <c r="R40" s="124"/>
      <c r="S40" s="123" t="str">
        <f t="shared" ca="1" si="8"/>
        <v/>
      </c>
      <c r="T40" s="124"/>
      <c r="U40" s="124"/>
      <c r="V40" s="123" t="str">
        <f t="shared" ca="1" si="9"/>
        <v/>
      </c>
      <c r="W40" s="124"/>
      <c r="X40" s="124"/>
      <c r="Y40" s="123" t="str">
        <f t="shared" ca="1" si="10"/>
        <v/>
      </c>
      <c r="Z40" s="124"/>
      <c r="AA40" s="124"/>
      <c r="AB40" s="123" t="str">
        <f t="shared" ca="1" si="11"/>
        <v/>
      </c>
      <c r="AC40" s="124"/>
      <c r="AD40" s="124"/>
      <c r="AE40" s="123" t="str">
        <f t="shared" ca="1" si="12"/>
        <v/>
      </c>
      <c r="AF40" s="124"/>
      <c r="AG40" s="124"/>
      <c r="AH40" s="123" t="str">
        <f t="shared" ca="1" si="13"/>
        <v/>
      </c>
      <c r="AI40" s="124"/>
      <c r="AJ40" s="124"/>
      <c r="AK40" s="123" t="str">
        <f t="shared" ca="1" si="14"/>
        <v/>
      </c>
      <c r="AL40" s="124"/>
      <c r="AM40" s="124"/>
      <c r="AN40" s="123" t="str">
        <f t="shared" ca="1" si="15"/>
        <v/>
      </c>
      <c r="AO40" s="124"/>
      <c r="AP40" s="124"/>
      <c r="AQ40" s="123" t="str">
        <f t="shared" ca="1" si="16"/>
        <v/>
      </c>
      <c r="AR40" s="124"/>
      <c r="AS40" s="124"/>
      <c r="AT40" s="123" t="str">
        <f t="shared" ca="1" si="17"/>
        <v/>
      </c>
      <c r="AU40" s="124"/>
      <c r="AV40" s="124"/>
      <c r="AW40" s="123" t="str">
        <f t="shared" ca="1" si="18"/>
        <v/>
      </c>
      <c r="AX40" s="124"/>
      <c r="AY40" s="124"/>
      <c r="AZ40" s="123" t="str">
        <f t="shared" ca="1" si="19"/>
        <v/>
      </c>
      <c r="BA40" s="17"/>
      <c r="BB40" s="17"/>
      <c r="BC40" s="17"/>
      <c r="BD40" s="17"/>
      <c r="BE40" s="17"/>
      <c r="BF40" s="55">
        <f t="shared" ca="1" si="20"/>
        <v>3.666666666666667</v>
      </c>
      <c r="BH40" s="15" t="str">
        <f t="shared" si="21"/>
        <v/>
      </c>
      <c r="BI40" s="97" t="str">
        <f t="shared" si="27"/>
        <v/>
      </c>
      <c r="BJ40" s="97" t="str">
        <f t="shared" si="27"/>
        <v/>
      </c>
      <c r="BK40" s="97" t="str">
        <f t="shared" si="27"/>
        <v/>
      </c>
      <c r="BL40" s="97" t="str">
        <f t="shared" si="27"/>
        <v/>
      </c>
      <c r="BM40" s="97" t="str">
        <f t="shared" si="27"/>
        <v/>
      </c>
      <c r="BN40" s="97" t="str">
        <f t="shared" si="27"/>
        <v/>
      </c>
      <c r="BO40" s="97" t="str">
        <f t="shared" si="27"/>
        <v/>
      </c>
      <c r="BP40" s="97" t="str">
        <f t="shared" si="27"/>
        <v/>
      </c>
      <c r="BQ40" s="97" t="str">
        <f t="shared" si="27"/>
        <v/>
      </c>
      <c r="BR40" s="97" t="str">
        <f t="shared" si="27"/>
        <v/>
      </c>
      <c r="BS40" s="97" t="str">
        <f t="shared" si="28"/>
        <v/>
      </c>
      <c r="BT40" s="97" t="str">
        <f t="shared" si="28"/>
        <v/>
      </c>
      <c r="BU40" s="97" t="str">
        <f t="shared" si="28"/>
        <v/>
      </c>
      <c r="BV40" s="97" t="str">
        <f t="shared" si="28"/>
        <v/>
      </c>
      <c r="BW40" s="97" t="str">
        <f t="shared" si="28"/>
        <v/>
      </c>
      <c r="BX40" s="97" t="str">
        <f t="shared" si="28"/>
        <v/>
      </c>
      <c r="BY40" s="97" t="str">
        <f t="shared" si="28"/>
        <v/>
      </c>
      <c r="BZ40" s="97" t="str">
        <f t="shared" si="28"/>
        <v/>
      </c>
      <c r="CA40" s="97" t="str">
        <f t="shared" si="28"/>
        <v/>
      </c>
      <c r="CB40" s="97" t="str">
        <f t="shared" si="28"/>
        <v/>
      </c>
      <c r="CC40" s="97" t="str">
        <f t="shared" si="29"/>
        <v/>
      </c>
      <c r="CD40" s="97" t="str">
        <f t="shared" si="29"/>
        <v/>
      </c>
      <c r="CE40" s="97" t="str">
        <f t="shared" si="29"/>
        <v/>
      </c>
      <c r="CF40" s="97" t="str">
        <f t="shared" si="29"/>
        <v/>
      </c>
      <c r="CG40" s="97" t="str">
        <f t="shared" si="29"/>
        <v/>
      </c>
      <c r="CH40" s="97" t="str">
        <f t="shared" si="29"/>
        <v/>
      </c>
      <c r="CI40" s="97" t="str">
        <f t="shared" si="29"/>
        <v/>
      </c>
      <c r="CJ40" s="97" t="str">
        <f t="shared" si="29"/>
        <v/>
      </c>
      <c r="CK40" s="97" t="str">
        <f t="shared" si="29"/>
        <v/>
      </c>
      <c r="CL40" s="97" t="str">
        <f t="shared" si="29"/>
        <v/>
      </c>
      <c r="CM40" s="97" t="str">
        <f t="shared" si="30"/>
        <v/>
      </c>
      <c r="CN40" s="97" t="str">
        <f t="shared" si="30"/>
        <v/>
      </c>
      <c r="CO40" s="97" t="str">
        <f t="shared" si="30"/>
        <v/>
      </c>
      <c r="CP40" s="97" t="str">
        <f t="shared" si="30"/>
        <v/>
      </c>
      <c r="CQ40" s="97" t="str">
        <f t="shared" si="30"/>
        <v/>
      </c>
      <c r="CR40" s="97" t="str">
        <f t="shared" si="30"/>
        <v/>
      </c>
      <c r="CS40" s="97" t="str">
        <f t="shared" si="30"/>
        <v/>
      </c>
      <c r="CT40" s="97" t="str">
        <f t="shared" si="30"/>
        <v/>
      </c>
      <c r="CU40" s="97" t="str">
        <f t="shared" si="30"/>
        <v/>
      </c>
      <c r="CV40" s="97" t="str">
        <f t="shared" si="30"/>
        <v/>
      </c>
      <c r="CW40" s="97" t="str">
        <f t="shared" si="30"/>
        <v/>
      </c>
      <c r="CX40" s="97" t="str">
        <f t="shared" si="30"/>
        <v/>
      </c>
      <c r="CY40" s="97" t="str">
        <f t="shared" si="30"/>
        <v/>
      </c>
      <c r="CZ40" s="97" t="str">
        <f t="shared" ref="CZ40:DD56" si="31">IFERROR(IF(FIND(CZ$22,$B$24:$B$106,1),$BF40,""),"")</f>
        <v/>
      </c>
      <c r="DA40" s="97" t="str">
        <f t="shared" si="31"/>
        <v/>
      </c>
      <c r="DB40" s="97" t="str">
        <f t="shared" si="31"/>
        <v/>
      </c>
      <c r="DC40" s="97" t="str">
        <f t="shared" si="31"/>
        <v/>
      </c>
      <c r="DD40" s="97" t="str">
        <f t="shared" si="31"/>
        <v/>
      </c>
    </row>
    <row r="41" spans="1:108" ht="16.5" thickTop="1" thickBot="1" x14ac:dyDescent="0.3">
      <c r="A41" s="50">
        <f t="shared" si="2"/>
        <v>18</v>
      </c>
      <c r="B41" s="93" t="s">
        <v>88</v>
      </c>
      <c r="C41" s="19" t="s">
        <v>95</v>
      </c>
      <c r="D41" s="123">
        <f t="shared" ca="1" si="3"/>
        <v>3.5</v>
      </c>
      <c r="E41" s="124" t="s">
        <v>78</v>
      </c>
      <c r="F41" s="124" t="s">
        <v>100</v>
      </c>
      <c r="G41" s="123" t="str">
        <f t="shared" ca="1" si="4"/>
        <v/>
      </c>
      <c r="H41" s="124"/>
      <c r="I41" s="124"/>
      <c r="J41" s="123" t="str">
        <f t="shared" ca="1" si="5"/>
        <v/>
      </c>
      <c r="K41" s="124"/>
      <c r="L41" s="124"/>
      <c r="M41" s="123" t="str">
        <f t="shared" ca="1" si="6"/>
        <v/>
      </c>
      <c r="N41" s="124"/>
      <c r="O41" s="124"/>
      <c r="P41" s="123" t="str">
        <f t="shared" ca="1" si="7"/>
        <v/>
      </c>
      <c r="Q41" s="124"/>
      <c r="R41" s="124"/>
      <c r="S41" s="123" t="str">
        <f t="shared" ca="1" si="8"/>
        <v/>
      </c>
      <c r="T41" s="124"/>
      <c r="U41" s="124"/>
      <c r="V41" s="123" t="str">
        <f t="shared" ca="1" si="9"/>
        <v/>
      </c>
      <c r="W41" s="124"/>
      <c r="X41" s="124"/>
      <c r="Y41" s="123" t="str">
        <f t="shared" ca="1" si="10"/>
        <v/>
      </c>
      <c r="Z41" s="124"/>
      <c r="AA41" s="124"/>
      <c r="AB41" s="123" t="str">
        <f t="shared" ca="1" si="11"/>
        <v/>
      </c>
      <c r="AC41" s="124"/>
      <c r="AD41" s="124"/>
      <c r="AE41" s="123" t="str">
        <f t="shared" ca="1" si="12"/>
        <v/>
      </c>
      <c r="AF41" s="124"/>
      <c r="AG41" s="124"/>
      <c r="AH41" s="123" t="str">
        <f t="shared" ca="1" si="13"/>
        <v/>
      </c>
      <c r="AI41" s="124"/>
      <c r="AJ41" s="124"/>
      <c r="AK41" s="123" t="str">
        <f t="shared" ca="1" si="14"/>
        <v/>
      </c>
      <c r="AL41" s="124"/>
      <c r="AM41" s="124"/>
      <c r="AN41" s="123" t="str">
        <f t="shared" ca="1" si="15"/>
        <v/>
      </c>
      <c r="AO41" s="124"/>
      <c r="AP41" s="124"/>
      <c r="AQ41" s="123" t="str">
        <f t="shared" ca="1" si="16"/>
        <v/>
      </c>
      <c r="AR41" s="124"/>
      <c r="AS41" s="124"/>
      <c r="AT41" s="123" t="str">
        <f t="shared" ca="1" si="17"/>
        <v/>
      </c>
      <c r="AU41" s="124"/>
      <c r="AV41" s="124"/>
      <c r="AW41" s="123" t="str">
        <f t="shared" ca="1" si="18"/>
        <v/>
      </c>
      <c r="AX41" s="124"/>
      <c r="AY41" s="124"/>
      <c r="AZ41" s="123" t="str">
        <f t="shared" ca="1" si="19"/>
        <v/>
      </c>
      <c r="BA41" s="17"/>
      <c r="BB41" s="17"/>
      <c r="BC41" s="17"/>
      <c r="BD41" s="17"/>
      <c r="BE41" s="17"/>
      <c r="BF41" s="55">
        <f t="shared" ca="1" si="20"/>
        <v>3.5</v>
      </c>
      <c r="BH41" s="15" t="str">
        <f t="shared" si="21"/>
        <v/>
      </c>
      <c r="BI41" s="97" t="str">
        <f t="shared" si="27"/>
        <v/>
      </c>
      <c r="BJ41" s="97" t="str">
        <f t="shared" si="27"/>
        <v/>
      </c>
      <c r="BK41" s="97" t="str">
        <f t="shared" si="27"/>
        <v/>
      </c>
      <c r="BL41" s="97" t="str">
        <f t="shared" si="27"/>
        <v/>
      </c>
      <c r="BM41" s="97" t="str">
        <f t="shared" si="27"/>
        <v/>
      </c>
      <c r="BN41" s="97" t="str">
        <f t="shared" si="27"/>
        <v/>
      </c>
      <c r="BO41" s="97" t="str">
        <f t="shared" si="27"/>
        <v/>
      </c>
      <c r="BP41" s="97" t="str">
        <f t="shared" si="27"/>
        <v/>
      </c>
      <c r="BQ41" s="97" t="str">
        <f t="shared" si="27"/>
        <v/>
      </c>
      <c r="BR41" s="97" t="str">
        <f t="shared" si="27"/>
        <v/>
      </c>
      <c r="BS41" s="97" t="str">
        <f t="shared" si="28"/>
        <v/>
      </c>
      <c r="BT41" s="97" t="str">
        <f t="shared" si="28"/>
        <v/>
      </c>
      <c r="BU41" s="97" t="str">
        <f t="shared" si="28"/>
        <v/>
      </c>
      <c r="BV41" s="97" t="str">
        <f t="shared" si="28"/>
        <v/>
      </c>
      <c r="BW41" s="97" t="str">
        <f t="shared" si="28"/>
        <v/>
      </c>
      <c r="BX41" s="97" t="str">
        <f t="shared" si="28"/>
        <v/>
      </c>
      <c r="BY41" s="97" t="str">
        <f t="shared" si="28"/>
        <v/>
      </c>
      <c r="BZ41" s="97" t="str">
        <f t="shared" si="28"/>
        <v/>
      </c>
      <c r="CA41" s="97" t="str">
        <f t="shared" si="28"/>
        <v/>
      </c>
      <c r="CB41" s="97" t="str">
        <f t="shared" si="28"/>
        <v/>
      </c>
      <c r="CC41" s="97" t="str">
        <f t="shared" si="29"/>
        <v/>
      </c>
      <c r="CD41" s="97" t="str">
        <f t="shared" si="29"/>
        <v/>
      </c>
      <c r="CE41" s="97" t="str">
        <f t="shared" si="29"/>
        <v/>
      </c>
      <c r="CF41" s="97" t="str">
        <f t="shared" si="29"/>
        <v/>
      </c>
      <c r="CG41" s="97" t="str">
        <f t="shared" si="29"/>
        <v/>
      </c>
      <c r="CH41" s="97" t="str">
        <f t="shared" si="29"/>
        <v/>
      </c>
      <c r="CI41" s="97" t="str">
        <f t="shared" si="29"/>
        <v/>
      </c>
      <c r="CJ41" s="97" t="str">
        <f t="shared" si="29"/>
        <v/>
      </c>
      <c r="CK41" s="97" t="str">
        <f t="shared" si="29"/>
        <v/>
      </c>
      <c r="CL41" s="97" t="str">
        <f t="shared" si="29"/>
        <v/>
      </c>
      <c r="CM41" s="97" t="str">
        <f t="shared" si="30"/>
        <v/>
      </c>
      <c r="CN41" s="97" t="str">
        <f t="shared" si="30"/>
        <v/>
      </c>
      <c r="CO41" s="97" t="str">
        <f t="shared" si="30"/>
        <v/>
      </c>
      <c r="CP41" s="97" t="str">
        <f t="shared" si="30"/>
        <v/>
      </c>
      <c r="CQ41" s="97" t="str">
        <f t="shared" si="30"/>
        <v/>
      </c>
      <c r="CR41" s="97" t="str">
        <f t="shared" si="30"/>
        <v/>
      </c>
      <c r="CS41" s="97" t="str">
        <f t="shared" si="30"/>
        <v/>
      </c>
      <c r="CT41" s="97" t="str">
        <f t="shared" si="30"/>
        <v/>
      </c>
      <c r="CU41" s="97" t="str">
        <f t="shared" si="30"/>
        <v/>
      </c>
      <c r="CV41" s="97" t="str">
        <f t="shared" si="30"/>
        <v/>
      </c>
      <c r="CW41" s="97" t="str">
        <f t="shared" si="30"/>
        <v/>
      </c>
      <c r="CX41" s="97" t="str">
        <f t="shared" si="30"/>
        <v/>
      </c>
      <c r="CY41" s="97" t="str">
        <f t="shared" si="30"/>
        <v/>
      </c>
      <c r="CZ41" s="97" t="str">
        <f t="shared" si="31"/>
        <v/>
      </c>
      <c r="DA41" s="97" t="str">
        <f t="shared" si="31"/>
        <v/>
      </c>
      <c r="DB41" s="97" t="str">
        <f t="shared" si="31"/>
        <v/>
      </c>
      <c r="DC41" s="97" t="str">
        <f t="shared" si="31"/>
        <v/>
      </c>
      <c r="DD41" s="97" t="str">
        <f t="shared" si="31"/>
        <v/>
      </c>
    </row>
    <row r="42" spans="1:108" ht="16.5" thickTop="1" thickBot="1" x14ac:dyDescent="0.3">
      <c r="A42" s="50">
        <f t="shared" si="2"/>
        <v>19</v>
      </c>
      <c r="B42" s="93" t="s">
        <v>110</v>
      </c>
      <c r="C42" s="19" t="s">
        <v>97</v>
      </c>
      <c r="D42" s="123" t="str">
        <f t="shared" ca="1" si="3"/>
        <v/>
      </c>
      <c r="E42" s="124"/>
      <c r="F42" s="124"/>
      <c r="G42" s="123" t="str">
        <f t="shared" ca="1" si="4"/>
        <v/>
      </c>
      <c r="H42" s="124"/>
      <c r="I42" s="124"/>
      <c r="J42" s="123">
        <f t="shared" ca="1" si="5"/>
        <v>3.5</v>
      </c>
      <c r="K42" s="124" t="s">
        <v>120</v>
      </c>
      <c r="L42" s="124" t="s">
        <v>100</v>
      </c>
      <c r="M42" s="123" t="str">
        <f t="shared" ca="1" si="6"/>
        <v/>
      </c>
      <c r="N42" s="124"/>
      <c r="O42" s="124"/>
      <c r="P42" s="123" t="str">
        <f t="shared" ca="1" si="7"/>
        <v/>
      </c>
      <c r="Q42" s="124"/>
      <c r="R42" s="124"/>
      <c r="S42" s="123" t="str">
        <f t="shared" ca="1" si="8"/>
        <v/>
      </c>
      <c r="T42" s="124"/>
      <c r="U42" s="124"/>
      <c r="V42" s="123" t="str">
        <f t="shared" ca="1" si="9"/>
        <v/>
      </c>
      <c r="W42" s="124"/>
      <c r="X42" s="124"/>
      <c r="Y42" s="123" t="str">
        <f t="shared" ca="1" si="10"/>
        <v/>
      </c>
      <c r="Z42" s="124"/>
      <c r="AA42" s="124"/>
      <c r="AB42" s="123" t="str">
        <f t="shared" ca="1" si="11"/>
        <v/>
      </c>
      <c r="AC42" s="124"/>
      <c r="AD42" s="124"/>
      <c r="AE42" s="123" t="str">
        <f t="shared" ca="1" si="12"/>
        <v/>
      </c>
      <c r="AF42" s="124"/>
      <c r="AG42" s="124"/>
      <c r="AH42" s="123" t="str">
        <f t="shared" ca="1" si="13"/>
        <v/>
      </c>
      <c r="AI42" s="124"/>
      <c r="AJ42" s="124"/>
      <c r="AK42" s="123" t="str">
        <f t="shared" ca="1" si="14"/>
        <v/>
      </c>
      <c r="AL42" s="124"/>
      <c r="AM42" s="124"/>
      <c r="AN42" s="123" t="str">
        <f t="shared" ca="1" si="15"/>
        <v/>
      </c>
      <c r="AO42" s="124"/>
      <c r="AP42" s="124"/>
      <c r="AQ42" s="123" t="str">
        <f t="shared" ca="1" si="16"/>
        <v/>
      </c>
      <c r="AR42" s="124"/>
      <c r="AS42" s="124"/>
      <c r="AT42" s="123" t="str">
        <f t="shared" ca="1" si="17"/>
        <v/>
      </c>
      <c r="AU42" s="124"/>
      <c r="AV42" s="124"/>
      <c r="AW42" s="123" t="str">
        <f t="shared" ca="1" si="18"/>
        <v/>
      </c>
      <c r="AX42" s="124"/>
      <c r="AY42" s="124"/>
      <c r="AZ42" s="123" t="str">
        <f t="shared" ca="1" si="19"/>
        <v/>
      </c>
      <c r="BA42" s="17"/>
      <c r="BB42" s="17"/>
      <c r="BC42" s="17"/>
      <c r="BD42" s="17"/>
      <c r="BE42" s="17"/>
      <c r="BF42" s="55">
        <f t="shared" ca="1" si="20"/>
        <v>3.5</v>
      </c>
      <c r="BH42" s="15">
        <f t="shared" ca="1" si="21"/>
        <v>1</v>
      </c>
      <c r="BI42" s="97" t="str">
        <f t="shared" si="27"/>
        <v/>
      </c>
      <c r="BJ42" s="97" t="str">
        <f t="shared" si="27"/>
        <v/>
      </c>
      <c r="BK42" s="97" t="str">
        <f t="shared" si="27"/>
        <v/>
      </c>
      <c r="BL42" s="97" t="str">
        <f t="shared" si="27"/>
        <v/>
      </c>
      <c r="BM42" s="97" t="str">
        <f t="shared" si="27"/>
        <v/>
      </c>
      <c r="BN42" s="97" t="str">
        <f t="shared" si="27"/>
        <v/>
      </c>
      <c r="BO42" s="97">
        <f t="shared" ca="1" si="27"/>
        <v>3.5</v>
      </c>
      <c r="BP42" s="97" t="str">
        <f t="shared" si="27"/>
        <v/>
      </c>
      <c r="BQ42" s="97" t="str">
        <f t="shared" si="27"/>
        <v/>
      </c>
      <c r="BR42" s="97" t="str">
        <f t="shared" si="27"/>
        <v/>
      </c>
      <c r="BS42" s="97" t="str">
        <f t="shared" si="28"/>
        <v/>
      </c>
      <c r="BT42" s="97" t="str">
        <f t="shared" si="28"/>
        <v/>
      </c>
      <c r="BU42" s="97" t="str">
        <f t="shared" si="28"/>
        <v/>
      </c>
      <c r="BV42" s="97" t="str">
        <f t="shared" si="28"/>
        <v/>
      </c>
      <c r="BW42" s="97" t="str">
        <f t="shared" si="28"/>
        <v/>
      </c>
      <c r="BX42" s="97" t="str">
        <f t="shared" si="28"/>
        <v/>
      </c>
      <c r="BY42" s="97" t="str">
        <f t="shared" si="28"/>
        <v/>
      </c>
      <c r="BZ42" s="97" t="str">
        <f t="shared" si="28"/>
        <v/>
      </c>
      <c r="CA42" s="97" t="str">
        <f t="shared" si="28"/>
        <v/>
      </c>
      <c r="CB42" s="97" t="str">
        <f t="shared" si="28"/>
        <v/>
      </c>
      <c r="CC42" s="97" t="str">
        <f t="shared" si="29"/>
        <v/>
      </c>
      <c r="CD42" s="97" t="str">
        <f t="shared" si="29"/>
        <v/>
      </c>
      <c r="CE42" s="97" t="str">
        <f t="shared" si="29"/>
        <v/>
      </c>
      <c r="CF42" s="97" t="str">
        <f t="shared" si="29"/>
        <v/>
      </c>
      <c r="CG42" s="97" t="str">
        <f t="shared" si="29"/>
        <v/>
      </c>
      <c r="CH42" s="97" t="str">
        <f t="shared" si="29"/>
        <v/>
      </c>
      <c r="CI42" s="97" t="str">
        <f t="shared" si="29"/>
        <v/>
      </c>
      <c r="CJ42" s="97" t="str">
        <f t="shared" si="29"/>
        <v/>
      </c>
      <c r="CK42" s="97" t="str">
        <f t="shared" si="29"/>
        <v/>
      </c>
      <c r="CL42" s="97" t="str">
        <f t="shared" si="29"/>
        <v/>
      </c>
      <c r="CM42" s="97" t="str">
        <f t="shared" si="30"/>
        <v/>
      </c>
      <c r="CN42" s="97" t="str">
        <f t="shared" si="30"/>
        <v/>
      </c>
      <c r="CO42" s="97" t="str">
        <f t="shared" si="30"/>
        <v/>
      </c>
      <c r="CP42" s="97" t="str">
        <f t="shared" si="30"/>
        <v/>
      </c>
      <c r="CQ42" s="97" t="str">
        <f t="shared" si="30"/>
        <v/>
      </c>
      <c r="CR42" s="97" t="str">
        <f t="shared" si="30"/>
        <v/>
      </c>
      <c r="CS42" s="97" t="str">
        <f t="shared" si="30"/>
        <v/>
      </c>
      <c r="CT42" s="97" t="str">
        <f t="shared" si="30"/>
        <v/>
      </c>
      <c r="CU42" s="97" t="str">
        <f t="shared" si="30"/>
        <v/>
      </c>
      <c r="CV42" s="97" t="str">
        <f t="shared" si="30"/>
        <v/>
      </c>
      <c r="CW42" s="97" t="str">
        <f t="shared" si="30"/>
        <v/>
      </c>
      <c r="CX42" s="97" t="str">
        <f t="shared" si="30"/>
        <v/>
      </c>
      <c r="CY42" s="97" t="str">
        <f t="shared" si="30"/>
        <v/>
      </c>
      <c r="CZ42" s="97" t="str">
        <f t="shared" si="31"/>
        <v/>
      </c>
      <c r="DA42" s="97" t="str">
        <f t="shared" si="31"/>
        <v/>
      </c>
      <c r="DB42" s="97" t="str">
        <f t="shared" si="31"/>
        <v/>
      </c>
      <c r="DC42" s="97" t="str">
        <f t="shared" si="31"/>
        <v/>
      </c>
      <c r="DD42" s="97" t="str">
        <f t="shared" si="31"/>
        <v/>
      </c>
    </row>
    <row r="43" spans="1:108" ht="16.5" thickTop="1" thickBot="1" x14ac:dyDescent="0.3">
      <c r="A43" s="50">
        <f t="shared" si="2"/>
        <v>20</v>
      </c>
      <c r="B43" s="93" t="s">
        <v>208</v>
      </c>
      <c r="C43" s="19" t="s">
        <v>96</v>
      </c>
      <c r="D43" s="123" t="str">
        <f t="shared" ca="1" si="3"/>
        <v/>
      </c>
      <c r="E43" s="124"/>
      <c r="F43" s="124"/>
      <c r="G43" s="123" t="str">
        <f t="shared" ca="1" si="4"/>
        <v/>
      </c>
      <c r="H43" s="124"/>
      <c r="I43" s="124"/>
      <c r="J43" s="123">
        <f t="shared" ca="1" si="5"/>
        <v>3.5</v>
      </c>
      <c r="K43" s="124" t="s">
        <v>77</v>
      </c>
      <c r="L43" s="124" t="s">
        <v>100</v>
      </c>
      <c r="M43" s="123" t="str">
        <f t="shared" ca="1" si="6"/>
        <v/>
      </c>
      <c r="N43" s="124"/>
      <c r="O43" s="124"/>
      <c r="P43" s="123" t="str">
        <f t="shared" ca="1" si="7"/>
        <v/>
      </c>
      <c r="Q43" s="124"/>
      <c r="R43" s="124"/>
      <c r="S43" s="123" t="str">
        <f t="shared" ca="1" si="8"/>
        <v/>
      </c>
      <c r="T43" s="124"/>
      <c r="U43" s="124"/>
      <c r="V43" s="123" t="str">
        <f t="shared" ca="1" si="9"/>
        <v/>
      </c>
      <c r="W43" s="124"/>
      <c r="X43" s="124"/>
      <c r="Y43" s="123" t="str">
        <f t="shared" ca="1" si="10"/>
        <v/>
      </c>
      <c r="Z43" s="124"/>
      <c r="AA43" s="124"/>
      <c r="AB43" s="123" t="str">
        <f t="shared" ca="1" si="11"/>
        <v/>
      </c>
      <c r="AC43" s="124"/>
      <c r="AD43" s="124"/>
      <c r="AE43" s="123" t="str">
        <f t="shared" ca="1" si="12"/>
        <v/>
      </c>
      <c r="AF43" s="124"/>
      <c r="AG43" s="124"/>
      <c r="AH43" s="123" t="str">
        <f t="shared" ca="1" si="13"/>
        <v/>
      </c>
      <c r="AI43" s="124"/>
      <c r="AJ43" s="124"/>
      <c r="AK43" s="123" t="str">
        <f t="shared" ca="1" si="14"/>
        <v/>
      </c>
      <c r="AL43" s="124"/>
      <c r="AM43" s="124"/>
      <c r="AN43" s="123" t="str">
        <f t="shared" ca="1" si="15"/>
        <v/>
      </c>
      <c r="AO43" s="124"/>
      <c r="AP43" s="124"/>
      <c r="AQ43" s="123" t="str">
        <f t="shared" ca="1" si="16"/>
        <v/>
      </c>
      <c r="AR43" s="124"/>
      <c r="AS43" s="124"/>
      <c r="AT43" s="123" t="str">
        <f t="shared" ca="1" si="17"/>
        <v/>
      </c>
      <c r="AU43" s="124"/>
      <c r="AV43" s="124"/>
      <c r="AW43" s="123" t="str">
        <f t="shared" ca="1" si="18"/>
        <v/>
      </c>
      <c r="AX43" s="124"/>
      <c r="AY43" s="124"/>
      <c r="AZ43" s="123" t="str">
        <f t="shared" ca="1" si="19"/>
        <v/>
      </c>
      <c r="BA43" s="17"/>
      <c r="BB43" s="17"/>
      <c r="BC43" s="17"/>
      <c r="BD43" s="17"/>
      <c r="BE43" s="17"/>
      <c r="BF43" s="55">
        <f t="shared" ca="1" si="20"/>
        <v>3.5</v>
      </c>
      <c r="BH43" s="15" t="str">
        <f t="shared" si="21"/>
        <v/>
      </c>
      <c r="BI43" s="97" t="str">
        <f t="shared" si="27"/>
        <v/>
      </c>
      <c r="BJ43" s="97" t="str">
        <f t="shared" si="27"/>
        <v/>
      </c>
      <c r="BK43" s="97" t="str">
        <f t="shared" si="27"/>
        <v/>
      </c>
      <c r="BL43" s="97" t="str">
        <f t="shared" si="27"/>
        <v/>
      </c>
      <c r="BM43" s="97" t="str">
        <f t="shared" si="27"/>
        <v/>
      </c>
      <c r="BN43" s="97" t="str">
        <f t="shared" si="27"/>
        <v/>
      </c>
      <c r="BO43" s="97" t="str">
        <f t="shared" si="27"/>
        <v/>
      </c>
      <c r="BP43" s="97" t="str">
        <f t="shared" si="27"/>
        <v/>
      </c>
      <c r="BQ43" s="97" t="str">
        <f t="shared" si="27"/>
        <v/>
      </c>
      <c r="BR43" s="97" t="str">
        <f t="shared" si="27"/>
        <v/>
      </c>
      <c r="BS43" s="97" t="str">
        <f t="shared" si="28"/>
        <v/>
      </c>
      <c r="BT43" s="97" t="str">
        <f t="shared" si="28"/>
        <v/>
      </c>
      <c r="BU43" s="97" t="str">
        <f t="shared" si="28"/>
        <v/>
      </c>
      <c r="BV43" s="97" t="str">
        <f t="shared" si="28"/>
        <v/>
      </c>
      <c r="BW43" s="97" t="str">
        <f t="shared" si="28"/>
        <v/>
      </c>
      <c r="BX43" s="97" t="str">
        <f t="shared" si="28"/>
        <v/>
      </c>
      <c r="BY43" s="97" t="str">
        <f t="shared" si="28"/>
        <v/>
      </c>
      <c r="BZ43" s="97" t="str">
        <f t="shared" si="28"/>
        <v/>
      </c>
      <c r="CA43" s="97" t="str">
        <f t="shared" si="28"/>
        <v/>
      </c>
      <c r="CB43" s="97" t="str">
        <f t="shared" si="28"/>
        <v/>
      </c>
      <c r="CC43" s="97" t="str">
        <f t="shared" si="29"/>
        <v/>
      </c>
      <c r="CD43" s="97" t="str">
        <f t="shared" si="29"/>
        <v/>
      </c>
      <c r="CE43" s="97" t="str">
        <f t="shared" si="29"/>
        <v/>
      </c>
      <c r="CF43" s="97" t="str">
        <f t="shared" si="29"/>
        <v/>
      </c>
      <c r="CG43" s="97" t="str">
        <f t="shared" si="29"/>
        <v/>
      </c>
      <c r="CH43" s="97" t="str">
        <f t="shared" si="29"/>
        <v/>
      </c>
      <c r="CI43" s="97" t="str">
        <f t="shared" si="29"/>
        <v/>
      </c>
      <c r="CJ43" s="97" t="str">
        <f t="shared" si="29"/>
        <v/>
      </c>
      <c r="CK43" s="97" t="str">
        <f t="shared" si="29"/>
        <v/>
      </c>
      <c r="CL43" s="97" t="str">
        <f t="shared" si="29"/>
        <v/>
      </c>
      <c r="CM43" s="97" t="str">
        <f t="shared" si="30"/>
        <v/>
      </c>
      <c r="CN43" s="97" t="str">
        <f t="shared" si="30"/>
        <v/>
      </c>
      <c r="CO43" s="97" t="str">
        <f t="shared" si="30"/>
        <v/>
      </c>
      <c r="CP43" s="97" t="str">
        <f t="shared" si="30"/>
        <v/>
      </c>
      <c r="CQ43" s="97" t="str">
        <f t="shared" si="30"/>
        <v/>
      </c>
      <c r="CR43" s="97" t="str">
        <f t="shared" si="30"/>
        <v/>
      </c>
      <c r="CS43" s="97" t="str">
        <f t="shared" si="30"/>
        <v/>
      </c>
      <c r="CT43" s="97" t="str">
        <f t="shared" si="30"/>
        <v/>
      </c>
      <c r="CU43" s="97" t="str">
        <f t="shared" si="30"/>
        <v/>
      </c>
      <c r="CV43" s="97" t="str">
        <f t="shared" si="30"/>
        <v/>
      </c>
      <c r="CW43" s="97" t="str">
        <f t="shared" si="30"/>
        <v/>
      </c>
      <c r="CX43" s="97" t="str">
        <f t="shared" si="30"/>
        <v/>
      </c>
      <c r="CY43" s="97" t="str">
        <f t="shared" si="30"/>
        <v/>
      </c>
      <c r="CZ43" s="97" t="str">
        <f t="shared" si="31"/>
        <v/>
      </c>
      <c r="DA43" s="97" t="str">
        <f t="shared" si="31"/>
        <v/>
      </c>
      <c r="DB43" s="97" t="str">
        <f t="shared" si="31"/>
        <v/>
      </c>
      <c r="DC43" s="97" t="str">
        <f t="shared" si="31"/>
        <v/>
      </c>
      <c r="DD43" s="97" t="str">
        <f t="shared" si="31"/>
        <v/>
      </c>
    </row>
    <row r="44" spans="1:108" ht="16.5" thickTop="1" thickBot="1" x14ac:dyDescent="0.3">
      <c r="A44" s="50">
        <f t="shared" si="2"/>
        <v>21</v>
      </c>
      <c r="B44" s="93" t="s">
        <v>210</v>
      </c>
      <c r="C44" s="19" t="s">
        <v>97</v>
      </c>
      <c r="D44" s="123" t="str">
        <f t="shared" ca="1" si="3"/>
        <v/>
      </c>
      <c r="E44" s="124"/>
      <c r="F44" s="124"/>
      <c r="G44" s="123" t="str">
        <f t="shared" ca="1" si="4"/>
        <v/>
      </c>
      <c r="H44" s="124"/>
      <c r="I44" s="124"/>
      <c r="J44" s="123">
        <f t="shared" ca="1" si="5"/>
        <v>3.5</v>
      </c>
      <c r="K44" s="124" t="s">
        <v>78</v>
      </c>
      <c r="L44" s="124" t="s">
        <v>100</v>
      </c>
      <c r="M44" s="123" t="str">
        <f t="shared" ca="1" si="6"/>
        <v/>
      </c>
      <c r="N44" s="124"/>
      <c r="O44" s="124"/>
      <c r="P44" s="123" t="str">
        <f t="shared" ca="1" si="7"/>
        <v/>
      </c>
      <c r="Q44" s="124"/>
      <c r="R44" s="124"/>
      <c r="S44" s="123" t="str">
        <f t="shared" ca="1" si="8"/>
        <v/>
      </c>
      <c r="T44" s="124"/>
      <c r="U44" s="124"/>
      <c r="V44" s="123" t="str">
        <f t="shared" ca="1" si="9"/>
        <v/>
      </c>
      <c r="W44" s="124"/>
      <c r="X44" s="124"/>
      <c r="Y44" s="123" t="str">
        <f t="shared" ca="1" si="10"/>
        <v/>
      </c>
      <c r="Z44" s="124"/>
      <c r="AA44" s="124"/>
      <c r="AB44" s="123" t="str">
        <f t="shared" ca="1" si="11"/>
        <v/>
      </c>
      <c r="AC44" s="124"/>
      <c r="AD44" s="124"/>
      <c r="AE44" s="123" t="str">
        <f t="shared" ca="1" si="12"/>
        <v/>
      </c>
      <c r="AF44" s="124"/>
      <c r="AG44" s="124"/>
      <c r="AH44" s="123" t="str">
        <f t="shared" ca="1" si="13"/>
        <v/>
      </c>
      <c r="AI44" s="124"/>
      <c r="AJ44" s="124"/>
      <c r="AK44" s="123" t="str">
        <f t="shared" ca="1" si="14"/>
        <v/>
      </c>
      <c r="AL44" s="124"/>
      <c r="AM44" s="124"/>
      <c r="AN44" s="123" t="str">
        <f t="shared" ca="1" si="15"/>
        <v/>
      </c>
      <c r="AO44" s="124"/>
      <c r="AP44" s="124"/>
      <c r="AQ44" s="123" t="str">
        <f t="shared" ca="1" si="16"/>
        <v/>
      </c>
      <c r="AR44" s="124"/>
      <c r="AS44" s="124"/>
      <c r="AT44" s="123" t="str">
        <f t="shared" ca="1" si="17"/>
        <v/>
      </c>
      <c r="AU44" s="124"/>
      <c r="AV44" s="124"/>
      <c r="AW44" s="123" t="str">
        <f t="shared" ca="1" si="18"/>
        <v/>
      </c>
      <c r="AX44" s="124"/>
      <c r="AY44" s="124"/>
      <c r="AZ44" s="123" t="str">
        <f t="shared" ca="1" si="19"/>
        <v/>
      </c>
      <c r="BA44" s="17"/>
      <c r="BB44" s="17"/>
      <c r="BC44" s="17"/>
      <c r="BD44" s="17"/>
      <c r="BE44" s="17"/>
      <c r="BF44" s="55">
        <f t="shared" ca="1" si="20"/>
        <v>3.5</v>
      </c>
      <c r="BH44" s="15">
        <f t="shared" ca="1" si="21"/>
        <v>1</v>
      </c>
      <c r="BI44" s="97" t="str">
        <f t="shared" ref="BI44:BR53" si="32">IFERROR(IF(FIND(BI$22,$B$24:$B$106,1),$BF44,""),"")</f>
        <v/>
      </c>
      <c r="BJ44" s="97" t="str">
        <f t="shared" si="32"/>
        <v/>
      </c>
      <c r="BK44" s="97" t="str">
        <f t="shared" si="32"/>
        <v/>
      </c>
      <c r="BL44" s="97" t="str">
        <f t="shared" si="32"/>
        <v/>
      </c>
      <c r="BM44" s="97">
        <f t="shared" ca="1" si="32"/>
        <v>3.5</v>
      </c>
      <c r="BN44" s="97" t="str">
        <f t="shared" si="32"/>
        <v/>
      </c>
      <c r="BO44" s="97" t="str">
        <f t="shared" si="32"/>
        <v/>
      </c>
      <c r="BP44" s="97" t="str">
        <f t="shared" si="32"/>
        <v/>
      </c>
      <c r="BQ44" s="97" t="str">
        <f t="shared" si="32"/>
        <v/>
      </c>
      <c r="BR44" s="97" t="str">
        <f t="shared" si="32"/>
        <v/>
      </c>
      <c r="BS44" s="97" t="str">
        <f t="shared" ref="BS44:CB53" si="33">IFERROR(IF(FIND(BS$22,$B$24:$B$106,1),$BF44,""),"")</f>
        <v/>
      </c>
      <c r="BT44" s="97" t="str">
        <f t="shared" si="33"/>
        <v/>
      </c>
      <c r="BU44" s="97" t="str">
        <f t="shared" si="33"/>
        <v/>
      </c>
      <c r="BV44" s="97" t="str">
        <f t="shared" si="33"/>
        <v/>
      </c>
      <c r="BW44" s="97" t="str">
        <f t="shared" si="33"/>
        <v/>
      </c>
      <c r="BX44" s="97" t="str">
        <f t="shared" si="33"/>
        <v/>
      </c>
      <c r="BY44" s="97" t="str">
        <f t="shared" si="33"/>
        <v/>
      </c>
      <c r="BZ44" s="97" t="str">
        <f t="shared" si="33"/>
        <v/>
      </c>
      <c r="CA44" s="97" t="str">
        <f t="shared" si="33"/>
        <v/>
      </c>
      <c r="CB44" s="97" t="str">
        <f t="shared" si="33"/>
        <v/>
      </c>
      <c r="CC44" s="97" t="str">
        <f t="shared" ref="CC44:CL53" si="34">IFERROR(IF(FIND(CC$22,$B$24:$B$106,1),$BF44,""),"")</f>
        <v/>
      </c>
      <c r="CD44" s="97" t="str">
        <f t="shared" si="34"/>
        <v/>
      </c>
      <c r="CE44" s="97" t="str">
        <f t="shared" si="34"/>
        <v/>
      </c>
      <c r="CF44" s="97" t="str">
        <f t="shared" si="34"/>
        <v/>
      </c>
      <c r="CG44" s="97" t="str">
        <f t="shared" si="34"/>
        <v/>
      </c>
      <c r="CH44" s="97" t="str">
        <f t="shared" si="34"/>
        <v/>
      </c>
      <c r="CI44" s="97" t="str">
        <f t="shared" si="34"/>
        <v/>
      </c>
      <c r="CJ44" s="97" t="str">
        <f t="shared" si="34"/>
        <v/>
      </c>
      <c r="CK44" s="97" t="str">
        <f t="shared" si="34"/>
        <v/>
      </c>
      <c r="CL44" s="97" t="str">
        <f t="shared" si="34"/>
        <v/>
      </c>
      <c r="CM44" s="97" t="str">
        <f t="shared" ref="CM44:CY53" si="35">IFERROR(IF(FIND(CM$22,$B$24:$B$106,1),$BF44,""),"")</f>
        <v/>
      </c>
      <c r="CN44" s="97" t="str">
        <f t="shared" si="35"/>
        <v/>
      </c>
      <c r="CO44" s="97" t="str">
        <f t="shared" si="35"/>
        <v/>
      </c>
      <c r="CP44" s="97" t="str">
        <f t="shared" si="35"/>
        <v/>
      </c>
      <c r="CQ44" s="97" t="str">
        <f t="shared" si="35"/>
        <v/>
      </c>
      <c r="CR44" s="97" t="str">
        <f t="shared" si="35"/>
        <v/>
      </c>
      <c r="CS44" s="97" t="str">
        <f t="shared" si="35"/>
        <v/>
      </c>
      <c r="CT44" s="97" t="str">
        <f t="shared" si="35"/>
        <v/>
      </c>
      <c r="CU44" s="97" t="str">
        <f t="shared" si="35"/>
        <v/>
      </c>
      <c r="CV44" s="97" t="str">
        <f t="shared" si="35"/>
        <v/>
      </c>
      <c r="CW44" s="97" t="str">
        <f t="shared" si="35"/>
        <v/>
      </c>
      <c r="CX44" s="97" t="str">
        <f t="shared" si="35"/>
        <v/>
      </c>
      <c r="CY44" s="97" t="str">
        <f t="shared" si="35"/>
        <v/>
      </c>
      <c r="CZ44" s="97" t="str">
        <f t="shared" si="31"/>
        <v/>
      </c>
      <c r="DA44" s="97" t="str">
        <f t="shared" si="31"/>
        <v/>
      </c>
      <c r="DB44" s="97" t="str">
        <f t="shared" si="31"/>
        <v/>
      </c>
      <c r="DC44" s="97" t="str">
        <f t="shared" si="31"/>
        <v/>
      </c>
      <c r="DD44" s="97" t="str">
        <f t="shared" si="31"/>
        <v/>
      </c>
    </row>
    <row r="45" spans="1:108" ht="16.5" thickTop="1" thickBot="1" x14ac:dyDescent="0.3">
      <c r="A45" s="50">
        <f t="shared" si="2"/>
        <v>22</v>
      </c>
      <c r="B45" s="93" t="s">
        <v>248</v>
      </c>
      <c r="C45" s="19" t="s">
        <v>96</v>
      </c>
      <c r="D45" s="123" t="str">
        <f t="shared" ca="1" si="3"/>
        <v/>
      </c>
      <c r="E45" s="124"/>
      <c r="F45" s="124"/>
      <c r="G45" s="123" t="str">
        <f t="shared" ca="1" si="4"/>
        <v/>
      </c>
      <c r="H45" s="124"/>
      <c r="I45" s="124"/>
      <c r="J45" s="123" t="str">
        <f t="shared" ca="1" si="5"/>
        <v/>
      </c>
      <c r="K45" s="124"/>
      <c r="L45" s="124"/>
      <c r="M45" s="123" t="str">
        <f t="shared" ca="1" si="6"/>
        <v/>
      </c>
      <c r="N45" s="124"/>
      <c r="O45" s="124"/>
      <c r="P45" s="123">
        <f t="shared" ca="1" si="7"/>
        <v>3.5</v>
      </c>
      <c r="Q45" s="124" t="s">
        <v>78</v>
      </c>
      <c r="R45" s="124" t="s">
        <v>101</v>
      </c>
      <c r="S45" s="123" t="str">
        <f t="shared" ca="1" si="8"/>
        <v/>
      </c>
      <c r="T45" s="124"/>
      <c r="U45" s="124"/>
      <c r="V45" s="123" t="str">
        <f t="shared" ca="1" si="9"/>
        <v/>
      </c>
      <c r="W45" s="124"/>
      <c r="X45" s="124"/>
      <c r="Y45" s="123" t="str">
        <f t="shared" ca="1" si="10"/>
        <v/>
      </c>
      <c r="Z45" s="124"/>
      <c r="AA45" s="124"/>
      <c r="AB45" s="123" t="str">
        <f t="shared" ca="1" si="11"/>
        <v/>
      </c>
      <c r="AC45" s="124"/>
      <c r="AD45" s="124"/>
      <c r="AE45" s="123" t="str">
        <f t="shared" ca="1" si="12"/>
        <v/>
      </c>
      <c r="AF45" s="124"/>
      <c r="AG45" s="124"/>
      <c r="AH45" s="123" t="str">
        <f t="shared" ca="1" si="13"/>
        <v/>
      </c>
      <c r="AI45" s="124"/>
      <c r="AJ45" s="124"/>
      <c r="AK45" s="123" t="str">
        <f t="shared" ca="1" si="14"/>
        <v/>
      </c>
      <c r="AL45" s="124"/>
      <c r="AM45" s="124"/>
      <c r="AN45" s="123" t="str">
        <f t="shared" ca="1" si="15"/>
        <v/>
      </c>
      <c r="AO45" s="124"/>
      <c r="AP45" s="124"/>
      <c r="AQ45" s="123" t="str">
        <f t="shared" ca="1" si="16"/>
        <v/>
      </c>
      <c r="AR45" s="124"/>
      <c r="AS45" s="124"/>
      <c r="AT45" s="123" t="str">
        <f t="shared" ca="1" si="17"/>
        <v/>
      </c>
      <c r="AU45" s="124"/>
      <c r="AV45" s="124"/>
      <c r="AW45" s="123" t="str">
        <f t="shared" ca="1" si="18"/>
        <v/>
      </c>
      <c r="AX45" s="124"/>
      <c r="AY45" s="124"/>
      <c r="AZ45" s="123" t="str">
        <f t="shared" ca="1" si="19"/>
        <v/>
      </c>
      <c r="BA45" s="17"/>
      <c r="BB45" s="17"/>
      <c r="BC45" s="17"/>
      <c r="BD45" s="17"/>
      <c r="BE45" s="17"/>
      <c r="BF45" s="55">
        <f t="shared" ca="1" si="20"/>
        <v>3.5</v>
      </c>
      <c r="BH45" s="15">
        <f t="shared" ca="1" si="21"/>
        <v>1</v>
      </c>
      <c r="BI45" s="97" t="str">
        <f t="shared" si="32"/>
        <v/>
      </c>
      <c r="BJ45" s="97" t="str">
        <f t="shared" si="32"/>
        <v/>
      </c>
      <c r="BK45" s="97" t="str">
        <f t="shared" si="32"/>
        <v/>
      </c>
      <c r="BL45" s="97" t="str">
        <f t="shared" si="32"/>
        <v/>
      </c>
      <c r="BM45" s="97" t="str">
        <f t="shared" si="32"/>
        <v/>
      </c>
      <c r="BN45" s="97" t="str">
        <f t="shared" si="32"/>
        <v/>
      </c>
      <c r="BO45" s="97" t="str">
        <f t="shared" si="32"/>
        <v/>
      </c>
      <c r="BP45" s="97" t="str">
        <f t="shared" si="32"/>
        <v/>
      </c>
      <c r="BQ45" s="97" t="str">
        <f t="shared" si="32"/>
        <v/>
      </c>
      <c r="BR45" s="97" t="str">
        <f t="shared" si="32"/>
        <v/>
      </c>
      <c r="BS45" s="97" t="str">
        <f t="shared" si="33"/>
        <v/>
      </c>
      <c r="BT45" s="97" t="str">
        <f t="shared" si="33"/>
        <v/>
      </c>
      <c r="BU45" s="97" t="str">
        <f t="shared" si="33"/>
        <v/>
      </c>
      <c r="BV45" s="97" t="str">
        <f t="shared" si="33"/>
        <v/>
      </c>
      <c r="BW45" s="97">
        <f t="shared" ca="1" si="33"/>
        <v>3.5</v>
      </c>
      <c r="BX45" s="97" t="str">
        <f t="shared" si="33"/>
        <v/>
      </c>
      <c r="BY45" s="97" t="str">
        <f t="shared" si="33"/>
        <v/>
      </c>
      <c r="BZ45" s="97" t="str">
        <f t="shared" si="33"/>
        <v/>
      </c>
      <c r="CA45" s="97" t="str">
        <f t="shared" si="33"/>
        <v/>
      </c>
      <c r="CB45" s="97" t="str">
        <f t="shared" si="33"/>
        <v/>
      </c>
      <c r="CC45" s="97" t="str">
        <f t="shared" si="34"/>
        <v/>
      </c>
      <c r="CD45" s="97" t="str">
        <f t="shared" si="34"/>
        <v/>
      </c>
      <c r="CE45" s="97" t="str">
        <f t="shared" si="34"/>
        <v/>
      </c>
      <c r="CF45" s="97" t="str">
        <f t="shared" si="34"/>
        <v/>
      </c>
      <c r="CG45" s="97" t="str">
        <f t="shared" si="34"/>
        <v/>
      </c>
      <c r="CH45" s="97" t="str">
        <f t="shared" si="34"/>
        <v/>
      </c>
      <c r="CI45" s="97" t="str">
        <f t="shared" si="34"/>
        <v/>
      </c>
      <c r="CJ45" s="97" t="str">
        <f t="shared" si="34"/>
        <v/>
      </c>
      <c r="CK45" s="97" t="str">
        <f t="shared" si="34"/>
        <v/>
      </c>
      <c r="CL45" s="97" t="str">
        <f t="shared" si="34"/>
        <v/>
      </c>
      <c r="CM45" s="97" t="str">
        <f t="shared" si="35"/>
        <v/>
      </c>
      <c r="CN45" s="97" t="str">
        <f t="shared" si="35"/>
        <v/>
      </c>
      <c r="CO45" s="97" t="str">
        <f t="shared" si="35"/>
        <v/>
      </c>
      <c r="CP45" s="97" t="str">
        <f t="shared" si="35"/>
        <v/>
      </c>
      <c r="CQ45" s="97" t="str">
        <f t="shared" si="35"/>
        <v/>
      </c>
      <c r="CR45" s="97" t="str">
        <f t="shared" si="35"/>
        <v/>
      </c>
      <c r="CS45" s="97" t="str">
        <f t="shared" si="35"/>
        <v/>
      </c>
      <c r="CT45" s="97" t="str">
        <f t="shared" si="35"/>
        <v/>
      </c>
      <c r="CU45" s="97" t="str">
        <f t="shared" si="35"/>
        <v/>
      </c>
      <c r="CV45" s="97" t="str">
        <f t="shared" si="35"/>
        <v/>
      </c>
      <c r="CW45" s="97" t="str">
        <f t="shared" si="35"/>
        <v/>
      </c>
      <c r="CX45" s="97" t="str">
        <f t="shared" si="35"/>
        <v/>
      </c>
      <c r="CY45" s="97" t="str">
        <f t="shared" si="35"/>
        <v/>
      </c>
      <c r="CZ45" s="97" t="str">
        <f t="shared" si="31"/>
        <v/>
      </c>
      <c r="DA45" s="97" t="str">
        <f t="shared" si="31"/>
        <v/>
      </c>
      <c r="DB45" s="97" t="str">
        <f t="shared" si="31"/>
        <v/>
      </c>
      <c r="DC45" s="97" t="str">
        <f t="shared" si="31"/>
        <v/>
      </c>
      <c r="DD45" s="97" t="str">
        <f t="shared" si="31"/>
        <v/>
      </c>
    </row>
    <row r="46" spans="1:108" ht="16.5" thickTop="1" thickBot="1" x14ac:dyDescent="0.3">
      <c r="A46" s="50">
        <f t="shared" si="2"/>
        <v>23</v>
      </c>
      <c r="B46" s="93" t="s">
        <v>241</v>
      </c>
      <c r="C46" s="19" t="s">
        <v>95</v>
      </c>
      <c r="D46" s="123" t="str">
        <f t="shared" ca="1" si="3"/>
        <v/>
      </c>
      <c r="E46" s="124"/>
      <c r="F46" s="124"/>
      <c r="G46" s="123" t="str">
        <f t="shared" ca="1" si="4"/>
        <v/>
      </c>
      <c r="H46" s="124"/>
      <c r="I46" s="124"/>
      <c r="J46" s="123" t="str">
        <f t="shared" ca="1" si="5"/>
        <v/>
      </c>
      <c r="K46" s="124"/>
      <c r="L46" s="124"/>
      <c r="M46" s="123">
        <f t="shared" ca="1" si="6"/>
        <v>3.5</v>
      </c>
      <c r="N46" s="124" t="s">
        <v>80</v>
      </c>
      <c r="O46" s="124" t="s">
        <v>257</v>
      </c>
      <c r="P46" s="123" t="str">
        <f t="shared" ca="1" si="7"/>
        <v/>
      </c>
      <c r="Q46" s="124"/>
      <c r="R46" s="124"/>
      <c r="S46" s="123" t="str">
        <f t="shared" ca="1" si="8"/>
        <v/>
      </c>
      <c r="T46" s="124"/>
      <c r="U46" s="124"/>
      <c r="V46" s="123" t="str">
        <f t="shared" ca="1" si="9"/>
        <v/>
      </c>
      <c r="W46" s="124"/>
      <c r="X46" s="124"/>
      <c r="Y46" s="123" t="str">
        <f t="shared" ca="1" si="10"/>
        <v/>
      </c>
      <c r="Z46" s="124"/>
      <c r="AA46" s="124"/>
      <c r="AB46" s="123" t="str">
        <f t="shared" ca="1" si="11"/>
        <v/>
      </c>
      <c r="AC46" s="124"/>
      <c r="AD46" s="124"/>
      <c r="AE46" s="123" t="str">
        <f t="shared" ca="1" si="12"/>
        <v/>
      </c>
      <c r="AF46" s="124"/>
      <c r="AG46" s="124"/>
      <c r="AH46" s="123" t="str">
        <f t="shared" ca="1" si="13"/>
        <v/>
      </c>
      <c r="AI46" s="124"/>
      <c r="AJ46" s="124"/>
      <c r="AK46" s="123" t="str">
        <f t="shared" ca="1" si="14"/>
        <v/>
      </c>
      <c r="AL46" s="124"/>
      <c r="AM46" s="124"/>
      <c r="AN46" s="123" t="str">
        <f t="shared" ca="1" si="15"/>
        <v/>
      </c>
      <c r="AO46" s="124"/>
      <c r="AP46" s="124"/>
      <c r="AQ46" s="123" t="str">
        <f t="shared" ca="1" si="16"/>
        <v/>
      </c>
      <c r="AR46" s="124"/>
      <c r="AS46" s="124"/>
      <c r="AT46" s="123" t="str">
        <f t="shared" ca="1" si="17"/>
        <v/>
      </c>
      <c r="AU46" s="124"/>
      <c r="AV46" s="124"/>
      <c r="AW46" s="123" t="str">
        <f t="shared" ca="1" si="18"/>
        <v/>
      </c>
      <c r="AX46" s="124"/>
      <c r="AY46" s="124"/>
      <c r="AZ46" s="123" t="str">
        <f t="shared" ca="1" si="19"/>
        <v/>
      </c>
      <c r="BA46" s="17"/>
      <c r="BB46" s="17"/>
      <c r="BC46" s="17"/>
      <c r="BD46" s="17"/>
      <c r="BE46" s="17"/>
      <c r="BF46" s="55">
        <f t="shared" ca="1" si="20"/>
        <v>3.5</v>
      </c>
      <c r="BH46" s="15">
        <f t="shared" ca="1" si="21"/>
        <v>1</v>
      </c>
      <c r="BI46" s="97" t="str">
        <f t="shared" si="32"/>
        <v/>
      </c>
      <c r="BJ46" s="97" t="str">
        <f t="shared" si="32"/>
        <v/>
      </c>
      <c r="BK46" s="97" t="str">
        <f t="shared" si="32"/>
        <v/>
      </c>
      <c r="BL46" s="97" t="str">
        <f t="shared" si="32"/>
        <v/>
      </c>
      <c r="BM46" s="97" t="str">
        <f t="shared" si="32"/>
        <v/>
      </c>
      <c r="BN46" s="97" t="str">
        <f t="shared" si="32"/>
        <v/>
      </c>
      <c r="BO46" s="97" t="str">
        <f t="shared" si="32"/>
        <v/>
      </c>
      <c r="BP46" s="97" t="str">
        <f t="shared" si="32"/>
        <v/>
      </c>
      <c r="BQ46" s="97" t="str">
        <f t="shared" si="32"/>
        <v/>
      </c>
      <c r="BR46" s="97" t="str">
        <f t="shared" si="32"/>
        <v/>
      </c>
      <c r="BS46" s="97" t="str">
        <f t="shared" si="33"/>
        <v/>
      </c>
      <c r="BT46" s="97" t="str">
        <f t="shared" si="33"/>
        <v/>
      </c>
      <c r="BU46" s="97" t="str">
        <f t="shared" si="33"/>
        <v/>
      </c>
      <c r="BV46" s="97" t="str">
        <f t="shared" si="33"/>
        <v/>
      </c>
      <c r="BW46" s="97" t="str">
        <f t="shared" si="33"/>
        <v/>
      </c>
      <c r="BX46" s="97" t="str">
        <f t="shared" si="33"/>
        <v/>
      </c>
      <c r="BY46" s="97" t="str">
        <f t="shared" si="33"/>
        <v/>
      </c>
      <c r="BZ46" s="97" t="str">
        <f t="shared" si="33"/>
        <v/>
      </c>
      <c r="CA46" s="97" t="str">
        <f t="shared" si="33"/>
        <v/>
      </c>
      <c r="CB46" s="97" t="str">
        <f t="shared" si="33"/>
        <v/>
      </c>
      <c r="CC46" s="97" t="str">
        <f t="shared" si="34"/>
        <v/>
      </c>
      <c r="CD46" s="97" t="str">
        <f t="shared" si="34"/>
        <v/>
      </c>
      <c r="CE46" s="97" t="str">
        <f t="shared" si="34"/>
        <v/>
      </c>
      <c r="CF46" s="97" t="str">
        <f t="shared" si="34"/>
        <v/>
      </c>
      <c r="CG46" s="97" t="str">
        <f t="shared" si="34"/>
        <v/>
      </c>
      <c r="CH46" s="97" t="str">
        <f t="shared" si="34"/>
        <v/>
      </c>
      <c r="CI46" s="97" t="str">
        <f t="shared" si="34"/>
        <v/>
      </c>
      <c r="CJ46" s="97" t="str">
        <f t="shared" si="34"/>
        <v/>
      </c>
      <c r="CK46" s="97" t="str">
        <f t="shared" si="34"/>
        <v/>
      </c>
      <c r="CL46" s="97" t="str">
        <f t="shared" si="34"/>
        <v/>
      </c>
      <c r="CM46" s="97" t="str">
        <f t="shared" si="35"/>
        <v/>
      </c>
      <c r="CN46" s="97" t="str">
        <f t="shared" si="35"/>
        <v/>
      </c>
      <c r="CO46" s="97" t="str">
        <f t="shared" si="35"/>
        <v/>
      </c>
      <c r="CP46" s="97" t="str">
        <f t="shared" si="35"/>
        <v/>
      </c>
      <c r="CQ46" s="97" t="str">
        <f t="shared" si="35"/>
        <v/>
      </c>
      <c r="CR46" s="97" t="str">
        <f t="shared" si="35"/>
        <v/>
      </c>
      <c r="CS46" s="97" t="str">
        <f t="shared" si="35"/>
        <v/>
      </c>
      <c r="CT46" s="97" t="str">
        <f t="shared" si="35"/>
        <v/>
      </c>
      <c r="CU46" s="97" t="str">
        <f t="shared" si="35"/>
        <v/>
      </c>
      <c r="CV46" s="97" t="str">
        <f t="shared" si="35"/>
        <v/>
      </c>
      <c r="CW46" s="97" t="str">
        <f t="shared" si="35"/>
        <v/>
      </c>
      <c r="CX46" s="97" t="str">
        <f t="shared" si="35"/>
        <v/>
      </c>
      <c r="CY46" s="97" t="str">
        <f t="shared" si="35"/>
        <v/>
      </c>
      <c r="CZ46" s="97" t="str">
        <f t="shared" si="31"/>
        <v/>
      </c>
      <c r="DA46" s="97" t="str">
        <f t="shared" si="31"/>
        <v/>
      </c>
      <c r="DB46" s="97" t="str">
        <f t="shared" si="31"/>
        <v/>
      </c>
      <c r="DC46" s="97">
        <f t="shared" ca="1" si="31"/>
        <v>3.5</v>
      </c>
      <c r="DD46" s="97" t="str">
        <f t="shared" si="31"/>
        <v/>
      </c>
    </row>
    <row r="47" spans="1:108" ht="16.5" thickTop="1" thickBot="1" x14ac:dyDescent="0.3">
      <c r="A47" s="50">
        <f t="shared" si="2"/>
        <v>24</v>
      </c>
      <c r="B47" s="93" t="s">
        <v>195</v>
      </c>
      <c r="C47" s="19" t="s">
        <v>97</v>
      </c>
      <c r="D47" s="123">
        <f t="shared" ca="1" si="3"/>
        <v>3</v>
      </c>
      <c r="E47" s="124" t="s">
        <v>77</v>
      </c>
      <c r="F47" s="124" t="s">
        <v>100</v>
      </c>
      <c r="G47" s="123" t="str">
        <f t="shared" ca="1" si="4"/>
        <v/>
      </c>
      <c r="H47" s="124"/>
      <c r="I47" s="124"/>
      <c r="J47" s="123" t="str">
        <f t="shared" ca="1" si="5"/>
        <v/>
      </c>
      <c r="K47" s="124"/>
      <c r="L47" s="124"/>
      <c r="M47" s="123" t="str">
        <f t="shared" ca="1" si="6"/>
        <v/>
      </c>
      <c r="N47" s="124"/>
      <c r="O47" s="124"/>
      <c r="P47" s="123" t="str">
        <f t="shared" ca="1" si="7"/>
        <v/>
      </c>
      <c r="Q47" s="124"/>
      <c r="R47" s="124"/>
      <c r="S47" s="123" t="str">
        <f t="shared" ca="1" si="8"/>
        <v/>
      </c>
      <c r="T47" s="124"/>
      <c r="U47" s="124"/>
      <c r="V47" s="123" t="str">
        <f t="shared" ca="1" si="9"/>
        <v/>
      </c>
      <c r="W47" s="124"/>
      <c r="X47" s="124"/>
      <c r="Y47" s="123" t="str">
        <f t="shared" ca="1" si="10"/>
        <v/>
      </c>
      <c r="Z47" s="124"/>
      <c r="AA47" s="124"/>
      <c r="AB47" s="123" t="str">
        <f t="shared" ca="1" si="11"/>
        <v/>
      </c>
      <c r="AC47" s="124"/>
      <c r="AD47" s="124"/>
      <c r="AE47" s="123" t="str">
        <f t="shared" ca="1" si="12"/>
        <v/>
      </c>
      <c r="AF47" s="124"/>
      <c r="AG47" s="124"/>
      <c r="AH47" s="123" t="str">
        <f t="shared" ca="1" si="13"/>
        <v/>
      </c>
      <c r="AI47" s="124"/>
      <c r="AJ47" s="124"/>
      <c r="AK47" s="123" t="str">
        <f t="shared" ca="1" si="14"/>
        <v/>
      </c>
      <c r="AL47" s="124"/>
      <c r="AM47" s="124"/>
      <c r="AN47" s="123" t="str">
        <f t="shared" ca="1" si="15"/>
        <v/>
      </c>
      <c r="AO47" s="124"/>
      <c r="AP47" s="124"/>
      <c r="AQ47" s="123" t="str">
        <f t="shared" ca="1" si="16"/>
        <v/>
      </c>
      <c r="AR47" s="124"/>
      <c r="AS47" s="124"/>
      <c r="AT47" s="123" t="str">
        <f t="shared" ca="1" si="17"/>
        <v/>
      </c>
      <c r="AU47" s="124"/>
      <c r="AV47" s="124"/>
      <c r="AW47" s="123" t="str">
        <f t="shared" ca="1" si="18"/>
        <v/>
      </c>
      <c r="AX47" s="124"/>
      <c r="AY47" s="124"/>
      <c r="AZ47" s="123" t="str">
        <f t="shared" ca="1" si="19"/>
        <v/>
      </c>
      <c r="BA47" s="17"/>
      <c r="BB47" s="17"/>
      <c r="BC47" s="17"/>
      <c r="BD47" s="17"/>
      <c r="BE47" s="17"/>
      <c r="BF47" s="55">
        <f t="shared" ca="1" si="20"/>
        <v>3</v>
      </c>
      <c r="BH47" s="15">
        <f t="shared" ca="1" si="21"/>
        <v>1</v>
      </c>
      <c r="BI47" s="97" t="str">
        <f t="shared" si="32"/>
        <v/>
      </c>
      <c r="BJ47" s="97" t="str">
        <f t="shared" si="32"/>
        <v/>
      </c>
      <c r="BK47" s="97" t="str">
        <f t="shared" si="32"/>
        <v/>
      </c>
      <c r="BL47" s="97" t="str">
        <f t="shared" si="32"/>
        <v/>
      </c>
      <c r="BM47" s="97" t="str">
        <f t="shared" si="32"/>
        <v/>
      </c>
      <c r="BN47" s="97" t="str">
        <f t="shared" si="32"/>
        <v/>
      </c>
      <c r="BO47" s="97" t="str">
        <f t="shared" si="32"/>
        <v/>
      </c>
      <c r="BP47" s="97" t="str">
        <f t="shared" si="32"/>
        <v/>
      </c>
      <c r="BQ47" s="97" t="str">
        <f t="shared" si="32"/>
        <v/>
      </c>
      <c r="BR47" s="97" t="str">
        <f t="shared" si="32"/>
        <v/>
      </c>
      <c r="BS47" s="97" t="str">
        <f t="shared" si="33"/>
        <v/>
      </c>
      <c r="BT47" s="97" t="str">
        <f t="shared" si="33"/>
        <v/>
      </c>
      <c r="BU47" s="97" t="str">
        <f t="shared" si="33"/>
        <v/>
      </c>
      <c r="BV47" s="97" t="str">
        <f t="shared" si="33"/>
        <v/>
      </c>
      <c r="BW47" s="97" t="str">
        <f t="shared" si="33"/>
        <v/>
      </c>
      <c r="BX47" s="97">
        <f t="shared" ca="1" si="33"/>
        <v>3</v>
      </c>
      <c r="BY47" s="97" t="str">
        <f t="shared" si="33"/>
        <v/>
      </c>
      <c r="BZ47" s="97" t="str">
        <f t="shared" si="33"/>
        <v/>
      </c>
      <c r="CA47" s="97" t="str">
        <f t="shared" si="33"/>
        <v/>
      </c>
      <c r="CB47" s="97" t="str">
        <f t="shared" si="33"/>
        <v/>
      </c>
      <c r="CC47" s="97" t="str">
        <f t="shared" si="34"/>
        <v/>
      </c>
      <c r="CD47" s="97" t="str">
        <f t="shared" si="34"/>
        <v/>
      </c>
      <c r="CE47" s="97" t="str">
        <f t="shared" si="34"/>
        <v/>
      </c>
      <c r="CF47" s="97" t="str">
        <f t="shared" si="34"/>
        <v/>
      </c>
      <c r="CG47" s="97" t="str">
        <f t="shared" si="34"/>
        <v/>
      </c>
      <c r="CH47" s="97" t="str">
        <f t="shared" si="34"/>
        <v/>
      </c>
      <c r="CI47" s="97" t="str">
        <f t="shared" si="34"/>
        <v/>
      </c>
      <c r="CJ47" s="97" t="str">
        <f t="shared" si="34"/>
        <v/>
      </c>
      <c r="CK47" s="97" t="str">
        <f t="shared" si="34"/>
        <v/>
      </c>
      <c r="CL47" s="97" t="str">
        <f t="shared" si="34"/>
        <v/>
      </c>
      <c r="CM47" s="97" t="str">
        <f t="shared" si="35"/>
        <v/>
      </c>
      <c r="CN47" s="97" t="str">
        <f t="shared" si="35"/>
        <v/>
      </c>
      <c r="CO47" s="97" t="str">
        <f t="shared" si="35"/>
        <v/>
      </c>
      <c r="CP47" s="97" t="str">
        <f t="shared" si="35"/>
        <v/>
      </c>
      <c r="CQ47" s="97" t="str">
        <f t="shared" si="35"/>
        <v/>
      </c>
      <c r="CR47" s="97" t="str">
        <f t="shared" si="35"/>
        <v/>
      </c>
      <c r="CS47" s="97" t="str">
        <f t="shared" si="35"/>
        <v/>
      </c>
      <c r="CT47" s="97" t="str">
        <f t="shared" si="35"/>
        <v/>
      </c>
      <c r="CU47" s="97" t="str">
        <f t="shared" si="35"/>
        <v/>
      </c>
      <c r="CV47" s="97" t="str">
        <f t="shared" si="35"/>
        <v/>
      </c>
      <c r="CW47" s="97" t="str">
        <f t="shared" si="35"/>
        <v/>
      </c>
      <c r="CX47" s="97" t="str">
        <f t="shared" si="35"/>
        <v/>
      </c>
      <c r="CY47" s="97" t="str">
        <f t="shared" si="35"/>
        <v/>
      </c>
      <c r="CZ47" s="97" t="str">
        <f t="shared" si="31"/>
        <v/>
      </c>
      <c r="DA47" s="97" t="str">
        <f t="shared" si="31"/>
        <v/>
      </c>
      <c r="DB47" s="97" t="str">
        <f t="shared" si="31"/>
        <v/>
      </c>
      <c r="DC47" s="97" t="str">
        <f t="shared" si="31"/>
        <v/>
      </c>
      <c r="DD47" s="97" t="str">
        <f t="shared" si="31"/>
        <v/>
      </c>
    </row>
    <row r="48" spans="1:108" ht="16.5" thickTop="1" thickBot="1" x14ac:dyDescent="0.3">
      <c r="A48" s="50">
        <f t="shared" si="2"/>
        <v>25</v>
      </c>
      <c r="B48" s="93" t="s">
        <v>91</v>
      </c>
      <c r="C48" s="19" t="s">
        <v>95</v>
      </c>
      <c r="D48" s="123" t="str">
        <f t="shared" ca="1" si="3"/>
        <v/>
      </c>
      <c r="E48" s="124"/>
      <c r="F48" s="124"/>
      <c r="G48" s="123" t="str">
        <f t="shared" ca="1" si="4"/>
        <v/>
      </c>
      <c r="H48" s="124"/>
      <c r="I48" s="124"/>
      <c r="J48" s="123">
        <f t="shared" ca="1" si="5"/>
        <v>3</v>
      </c>
      <c r="K48" s="124" t="s">
        <v>80</v>
      </c>
      <c r="L48" s="124" t="s">
        <v>100</v>
      </c>
      <c r="M48" s="123" t="str">
        <f t="shared" ca="1" si="6"/>
        <v/>
      </c>
      <c r="N48" s="124"/>
      <c r="O48" s="124"/>
      <c r="P48" s="123" t="str">
        <f t="shared" ca="1" si="7"/>
        <v/>
      </c>
      <c r="Q48" s="124"/>
      <c r="R48" s="124"/>
      <c r="S48" s="123" t="str">
        <f t="shared" ca="1" si="8"/>
        <v/>
      </c>
      <c r="T48" s="124"/>
      <c r="U48" s="124"/>
      <c r="V48" s="123" t="str">
        <f t="shared" ca="1" si="9"/>
        <v/>
      </c>
      <c r="W48" s="124"/>
      <c r="X48" s="124"/>
      <c r="Y48" s="123" t="str">
        <f t="shared" ca="1" si="10"/>
        <v/>
      </c>
      <c r="Z48" s="124"/>
      <c r="AA48" s="124"/>
      <c r="AB48" s="123" t="str">
        <f t="shared" ca="1" si="11"/>
        <v/>
      </c>
      <c r="AC48" s="124"/>
      <c r="AD48" s="124"/>
      <c r="AE48" s="123" t="str">
        <f t="shared" ca="1" si="12"/>
        <v/>
      </c>
      <c r="AF48" s="124"/>
      <c r="AG48" s="124"/>
      <c r="AH48" s="123" t="str">
        <f t="shared" ca="1" si="13"/>
        <v/>
      </c>
      <c r="AI48" s="124"/>
      <c r="AJ48" s="124"/>
      <c r="AK48" s="123" t="str">
        <f t="shared" ca="1" si="14"/>
        <v/>
      </c>
      <c r="AL48" s="124"/>
      <c r="AM48" s="124"/>
      <c r="AN48" s="123" t="str">
        <f t="shared" ca="1" si="15"/>
        <v/>
      </c>
      <c r="AO48" s="124"/>
      <c r="AP48" s="124"/>
      <c r="AQ48" s="123" t="str">
        <f t="shared" ca="1" si="16"/>
        <v/>
      </c>
      <c r="AR48" s="124"/>
      <c r="AS48" s="124"/>
      <c r="AT48" s="123" t="str">
        <f t="shared" ca="1" si="17"/>
        <v/>
      </c>
      <c r="AU48" s="124"/>
      <c r="AV48" s="124"/>
      <c r="AW48" s="123" t="str">
        <f t="shared" ca="1" si="18"/>
        <v/>
      </c>
      <c r="AX48" s="124"/>
      <c r="AY48" s="124"/>
      <c r="AZ48" s="123" t="str">
        <f t="shared" ca="1" si="19"/>
        <v/>
      </c>
      <c r="BA48" s="17"/>
      <c r="BB48" s="17"/>
      <c r="BC48" s="17"/>
      <c r="BD48" s="17"/>
      <c r="BE48" s="17"/>
      <c r="BF48" s="55">
        <f t="shared" ca="1" si="20"/>
        <v>3</v>
      </c>
      <c r="BH48" s="15">
        <f t="shared" ca="1" si="21"/>
        <v>1</v>
      </c>
      <c r="BI48" s="97" t="str">
        <f t="shared" si="32"/>
        <v/>
      </c>
      <c r="BJ48" s="97" t="str">
        <f t="shared" si="32"/>
        <v/>
      </c>
      <c r="BK48" s="97" t="str">
        <f t="shared" si="32"/>
        <v/>
      </c>
      <c r="BL48" s="97" t="str">
        <f t="shared" si="32"/>
        <v/>
      </c>
      <c r="BM48" s="97" t="str">
        <f t="shared" si="32"/>
        <v/>
      </c>
      <c r="BN48" s="97" t="str">
        <f t="shared" si="32"/>
        <v/>
      </c>
      <c r="BO48" s="97" t="str">
        <f t="shared" si="32"/>
        <v/>
      </c>
      <c r="BP48" s="97" t="str">
        <f t="shared" si="32"/>
        <v/>
      </c>
      <c r="BQ48" s="97" t="str">
        <f t="shared" si="32"/>
        <v/>
      </c>
      <c r="BR48" s="97" t="str">
        <f t="shared" si="32"/>
        <v/>
      </c>
      <c r="BS48" s="97" t="str">
        <f t="shared" si="33"/>
        <v/>
      </c>
      <c r="BT48" s="97" t="str">
        <f t="shared" si="33"/>
        <v/>
      </c>
      <c r="BU48" s="97" t="str">
        <f t="shared" si="33"/>
        <v/>
      </c>
      <c r="BV48" s="97">
        <f t="shared" ca="1" si="33"/>
        <v>3</v>
      </c>
      <c r="BW48" s="97" t="str">
        <f t="shared" si="33"/>
        <v/>
      </c>
      <c r="BX48" s="97" t="str">
        <f t="shared" si="33"/>
        <v/>
      </c>
      <c r="BY48" s="97" t="str">
        <f t="shared" si="33"/>
        <v/>
      </c>
      <c r="BZ48" s="97" t="str">
        <f t="shared" si="33"/>
        <v/>
      </c>
      <c r="CA48" s="97" t="str">
        <f t="shared" si="33"/>
        <v/>
      </c>
      <c r="CB48" s="97" t="str">
        <f t="shared" si="33"/>
        <v/>
      </c>
      <c r="CC48" s="97" t="str">
        <f t="shared" si="34"/>
        <v/>
      </c>
      <c r="CD48" s="97" t="str">
        <f t="shared" si="34"/>
        <v/>
      </c>
      <c r="CE48" s="97" t="str">
        <f t="shared" si="34"/>
        <v/>
      </c>
      <c r="CF48" s="97" t="str">
        <f t="shared" si="34"/>
        <v/>
      </c>
      <c r="CG48" s="97" t="str">
        <f t="shared" si="34"/>
        <v/>
      </c>
      <c r="CH48" s="97" t="str">
        <f t="shared" si="34"/>
        <v/>
      </c>
      <c r="CI48" s="97" t="str">
        <f t="shared" si="34"/>
        <v/>
      </c>
      <c r="CJ48" s="97" t="str">
        <f t="shared" si="34"/>
        <v/>
      </c>
      <c r="CK48" s="97" t="str">
        <f t="shared" si="34"/>
        <v/>
      </c>
      <c r="CL48" s="97" t="str">
        <f t="shared" si="34"/>
        <v/>
      </c>
      <c r="CM48" s="97" t="str">
        <f t="shared" si="35"/>
        <v/>
      </c>
      <c r="CN48" s="97" t="str">
        <f t="shared" si="35"/>
        <v/>
      </c>
      <c r="CO48" s="97" t="str">
        <f t="shared" si="35"/>
        <v/>
      </c>
      <c r="CP48" s="97" t="str">
        <f t="shared" si="35"/>
        <v/>
      </c>
      <c r="CQ48" s="97" t="str">
        <f t="shared" si="35"/>
        <v/>
      </c>
      <c r="CR48" s="97" t="str">
        <f t="shared" si="35"/>
        <v/>
      </c>
      <c r="CS48" s="97" t="str">
        <f t="shared" si="35"/>
        <v/>
      </c>
      <c r="CT48" s="97" t="str">
        <f t="shared" si="35"/>
        <v/>
      </c>
      <c r="CU48" s="97" t="str">
        <f t="shared" si="35"/>
        <v/>
      </c>
      <c r="CV48" s="97" t="str">
        <f t="shared" si="35"/>
        <v/>
      </c>
      <c r="CW48" s="97" t="str">
        <f t="shared" si="35"/>
        <v/>
      </c>
      <c r="CX48" s="97" t="str">
        <f t="shared" si="35"/>
        <v/>
      </c>
      <c r="CY48" s="97" t="str">
        <f t="shared" si="35"/>
        <v/>
      </c>
      <c r="CZ48" s="97" t="str">
        <f t="shared" si="31"/>
        <v/>
      </c>
      <c r="DA48" s="97" t="str">
        <f t="shared" si="31"/>
        <v/>
      </c>
      <c r="DB48" s="97" t="str">
        <f t="shared" si="31"/>
        <v/>
      </c>
      <c r="DC48" s="97" t="str">
        <f t="shared" si="31"/>
        <v/>
      </c>
      <c r="DD48" s="97" t="str">
        <f t="shared" si="31"/>
        <v/>
      </c>
    </row>
    <row r="49" spans="1:108" ht="16.5" thickTop="1" thickBot="1" x14ac:dyDescent="0.3">
      <c r="A49" s="50">
        <f t="shared" si="2"/>
        <v>26</v>
      </c>
      <c r="B49" s="94" t="s">
        <v>60</v>
      </c>
      <c r="C49" s="19" t="s">
        <v>96</v>
      </c>
      <c r="D49" s="123" t="str">
        <f t="shared" ca="1" si="3"/>
        <v/>
      </c>
      <c r="E49" s="124"/>
      <c r="F49" s="124"/>
      <c r="G49" s="123" t="str">
        <f t="shared" ca="1" si="4"/>
        <v/>
      </c>
      <c r="H49" s="124"/>
      <c r="I49" s="124"/>
      <c r="J49" s="123" t="str">
        <f t="shared" ca="1" si="5"/>
        <v/>
      </c>
      <c r="K49" s="124"/>
      <c r="L49" s="124"/>
      <c r="M49" s="123">
        <f t="shared" ca="1" si="6"/>
        <v>3</v>
      </c>
      <c r="N49" s="124" t="s">
        <v>81</v>
      </c>
      <c r="O49" s="124" t="s">
        <v>101</v>
      </c>
      <c r="P49" s="123" t="str">
        <f t="shared" ca="1" si="7"/>
        <v/>
      </c>
      <c r="Q49" s="124"/>
      <c r="R49" s="124"/>
      <c r="S49" s="123" t="str">
        <f t="shared" ca="1" si="8"/>
        <v/>
      </c>
      <c r="T49" s="124"/>
      <c r="U49" s="124"/>
      <c r="V49" s="123" t="str">
        <f t="shared" ca="1" si="9"/>
        <v/>
      </c>
      <c r="W49" s="124"/>
      <c r="X49" s="124"/>
      <c r="Y49" s="123" t="str">
        <f t="shared" ca="1" si="10"/>
        <v/>
      </c>
      <c r="Z49" s="124"/>
      <c r="AA49" s="124"/>
      <c r="AB49" s="123" t="str">
        <f t="shared" ca="1" si="11"/>
        <v/>
      </c>
      <c r="AC49" s="124"/>
      <c r="AD49" s="124"/>
      <c r="AE49" s="123" t="str">
        <f t="shared" ca="1" si="12"/>
        <v/>
      </c>
      <c r="AF49" s="124"/>
      <c r="AG49" s="124"/>
      <c r="AH49" s="123" t="str">
        <f t="shared" ca="1" si="13"/>
        <v/>
      </c>
      <c r="AI49" s="124"/>
      <c r="AJ49" s="124"/>
      <c r="AK49" s="123" t="str">
        <f t="shared" ca="1" si="14"/>
        <v/>
      </c>
      <c r="AL49" s="124"/>
      <c r="AM49" s="124"/>
      <c r="AN49" s="123" t="str">
        <f t="shared" ca="1" si="15"/>
        <v/>
      </c>
      <c r="AO49" s="124"/>
      <c r="AP49" s="124"/>
      <c r="AQ49" s="123" t="str">
        <f t="shared" ca="1" si="16"/>
        <v/>
      </c>
      <c r="AR49" s="124"/>
      <c r="AS49" s="124"/>
      <c r="AT49" s="123" t="str">
        <f t="shared" ca="1" si="17"/>
        <v/>
      </c>
      <c r="AU49" s="124"/>
      <c r="AV49" s="124"/>
      <c r="AW49" s="123" t="str">
        <f t="shared" ca="1" si="18"/>
        <v/>
      </c>
      <c r="AX49" s="124"/>
      <c r="AY49" s="124"/>
      <c r="AZ49" s="123" t="str">
        <f t="shared" ca="1" si="19"/>
        <v/>
      </c>
      <c r="BA49" s="17"/>
      <c r="BB49" s="17"/>
      <c r="BC49" s="17"/>
      <c r="BD49" s="17"/>
      <c r="BE49" s="17"/>
      <c r="BF49" s="55">
        <f t="shared" ca="1" si="20"/>
        <v>3</v>
      </c>
      <c r="BH49" s="15">
        <f t="shared" ca="1" si="21"/>
        <v>1</v>
      </c>
      <c r="BI49" s="97" t="str">
        <f t="shared" si="32"/>
        <v/>
      </c>
      <c r="BJ49" s="97" t="str">
        <f t="shared" si="32"/>
        <v/>
      </c>
      <c r="BK49" s="97" t="str">
        <f t="shared" si="32"/>
        <v/>
      </c>
      <c r="BL49" s="97" t="str">
        <f t="shared" si="32"/>
        <v/>
      </c>
      <c r="BM49" s="97" t="str">
        <f t="shared" si="32"/>
        <v/>
      </c>
      <c r="BN49" s="97" t="str">
        <f t="shared" si="32"/>
        <v/>
      </c>
      <c r="BO49" s="97" t="str">
        <f t="shared" si="32"/>
        <v/>
      </c>
      <c r="BP49" s="97" t="str">
        <f t="shared" si="32"/>
        <v/>
      </c>
      <c r="BQ49" s="97" t="str">
        <f t="shared" si="32"/>
        <v/>
      </c>
      <c r="BR49" s="97" t="str">
        <f t="shared" si="32"/>
        <v/>
      </c>
      <c r="BS49" s="97" t="str">
        <f t="shared" si="33"/>
        <v/>
      </c>
      <c r="BT49" s="97" t="str">
        <f t="shared" si="33"/>
        <v/>
      </c>
      <c r="BU49" s="97" t="str">
        <f t="shared" si="33"/>
        <v/>
      </c>
      <c r="BV49" s="97" t="str">
        <f t="shared" si="33"/>
        <v/>
      </c>
      <c r="BW49" s="97" t="str">
        <f t="shared" si="33"/>
        <v/>
      </c>
      <c r="BX49" s="97" t="str">
        <f t="shared" si="33"/>
        <v/>
      </c>
      <c r="BY49" s="97" t="str">
        <f t="shared" si="33"/>
        <v/>
      </c>
      <c r="BZ49" s="97" t="str">
        <f t="shared" si="33"/>
        <v/>
      </c>
      <c r="CA49" s="97" t="str">
        <f t="shared" si="33"/>
        <v/>
      </c>
      <c r="CB49" s="97" t="str">
        <f t="shared" si="33"/>
        <v/>
      </c>
      <c r="CC49" s="97" t="str">
        <f t="shared" si="34"/>
        <v/>
      </c>
      <c r="CD49" s="97" t="str">
        <f t="shared" si="34"/>
        <v/>
      </c>
      <c r="CE49" s="97" t="str">
        <f t="shared" si="34"/>
        <v/>
      </c>
      <c r="CF49" s="97" t="str">
        <f t="shared" si="34"/>
        <v/>
      </c>
      <c r="CG49" s="97" t="str">
        <f t="shared" si="34"/>
        <v/>
      </c>
      <c r="CH49" s="97" t="str">
        <f t="shared" si="34"/>
        <v/>
      </c>
      <c r="CI49" s="97" t="str">
        <f t="shared" si="34"/>
        <v/>
      </c>
      <c r="CJ49" s="97" t="str">
        <f t="shared" si="34"/>
        <v/>
      </c>
      <c r="CK49" s="97" t="str">
        <f t="shared" si="34"/>
        <v/>
      </c>
      <c r="CL49" s="97" t="str">
        <f t="shared" si="34"/>
        <v/>
      </c>
      <c r="CM49" s="97" t="str">
        <f t="shared" si="35"/>
        <v/>
      </c>
      <c r="CN49" s="97" t="str">
        <f t="shared" si="35"/>
        <v/>
      </c>
      <c r="CO49" s="97" t="str">
        <f t="shared" si="35"/>
        <v/>
      </c>
      <c r="CP49" s="97" t="str">
        <f t="shared" si="35"/>
        <v/>
      </c>
      <c r="CQ49" s="97" t="str">
        <f t="shared" si="35"/>
        <v/>
      </c>
      <c r="CR49" s="97" t="str">
        <f t="shared" si="35"/>
        <v/>
      </c>
      <c r="CS49" s="97" t="str">
        <f t="shared" si="35"/>
        <v/>
      </c>
      <c r="CT49" s="97" t="str">
        <f t="shared" si="35"/>
        <v/>
      </c>
      <c r="CU49" s="97">
        <f t="shared" ca="1" si="35"/>
        <v>3</v>
      </c>
      <c r="CV49" s="97" t="str">
        <f t="shared" si="35"/>
        <v/>
      </c>
      <c r="CW49" s="97" t="str">
        <f t="shared" si="35"/>
        <v/>
      </c>
      <c r="CX49" s="97" t="str">
        <f t="shared" si="35"/>
        <v/>
      </c>
      <c r="CY49" s="97" t="str">
        <f t="shared" si="35"/>
        <v/>
      </c>
      <c r="CZ49" s="97" t="str">
        <f t="shared" si="31"/>
        <v/>
      </c>
      <c r="DA49" s="97" t="str">
        <f t="shared" si="31"/>
        <v/>
      </c>
      <c r="DB49" s="97" t="str">
        <f t="shared" si="31"/>
        <v/>
      </c>
      <c r="DC49" s="97" t="str">
        <f t="shared" si="31"/>
        <v/>
      </c>
      <c r="DD49" s="97" t="str">
        <f t="shared" si="31"/>
        <v/>
      </c>
    </row>
    <row r="50" spans="1:108" ht="16.5" thickTop="1" thickBot="1" x14ac:dyDescent="0.3">
      <c r="A50" s="50">
        <f t="shared" si="2"/>
        <v>27</v>
      </c>
      <c r="B50" s="93" t="s">
        <v>126</v>
      </c>
      <c r="C50" s="19" t="s">
        <v>97</v>
      </c>
      <c r="D50" s="123">
        <f t="shared" ca="1" si="3"/>
        <v>1</v>
      </c>
      <c r="E50" s="124" t="s">
        <v>81</v>
      </c>
      <c r="F50" s="124" t="s">
        <v>104</v>
      </c>
      <c r="G50" s="123" t="str">
        <f t="shared" ca="1" si="4"/>
        <v/>
      </c>
      <c r="H50" s="124"/>
      <c r="I50" s="124"/>
      <c r="J50" s="123" t="str">
        <f t="shared" ca="1" si="5"/>
        <v/>
      </c>
      <c r="K50" s="124"/>
      <c r="L50" s="124"/>
      <c r="M50" s="123" t="str">
        <f t="shared" ca="1" si="6"/>
        <v/>
      </c>
      <c r="N50" s="124"/>
      <c r="O50" s="124"/>
      <c r="P50" s="123" t="str">
        <f t="shared" ca="1" si="7"/>
        <v/>
      </c>
      <c r="Q50" s="124"/>
      <c r="R50" s="124"/>
      <c r="S50" s="123" t="str">
        <f t="shared" ca="1" si="8"/>
        <v/>
      </c>
      <c r="T50" s="124"/>
      <c r="U50" s="124"/>
      <c r="V50" s="123" t="str">
        <f t="shared" ca="1" si="9"/>
        <v/>
      </c>
      <c r="W50" s="124"/>
      <c r="X50" s="124"/>
      <c r="Y50" s="123" t="str">
        <f t="shared" ca="1" si="10"/>
        <v/>
      </c>
      <c r="Z50" s="124"/>
      <c r="AA50" s="124"/>
      <c r="AB50" s="123" t="str">
        <f t="shared" ca="1" si="11"/>
        <v/>
      </c>
      <c r="AC50" s="124"/>
      <c r="AD50" s="124"/>
      <c r="AE50" s="123" t="str">
        <f t="shared" ca="1" si="12"/>
        <v/>
      </c>
      <c r="AF50" s="124"/>
      <c r="AG50" s="124"/>
      <c r="AH50" s="123" t="str">
        <f t="shared" ca="1" si="13"/>
        <v/>
      </c>
      <c r="AI50" s="124"/>
      <c r="AJ50" s="124"/>
      <c r="AK50" s="123" t="str">
        <f t="shared" ca="1" si="14"/>
        <v/>
      </c>
      <c r="AL50" s="124"/>
      <c r="AM50" s="124"/>
      <c r="AN50" s="123" t="str">
        <f t="shared" ca="1" si="15"/>
        <v/>
      </c>
      <c r="AO50" s="124"/>
      <c r="AP50" s="124"/>
      <c r="AQ50" s="123" t="str">
        <f t="shared" ca="1" si="16"/>
        <v/>
      </c>
      <c r="AR50" s="124"/>
      <c r="AS50" s="124"/>
      <c r="AT50" s="123" t="str">
        <f t="shared" ca="1" si="17"/>
        <v/>
      </c>
      <c r="AU50" s="124"/>
      <c r="AV50" s="124"/>
      <c r="AW50" s="123" t="str">
        <f t="shared" ca="1" si="18"/>
        <v/>
      </c>
      <c r="AX50" s="124"/>
      <c r="AY50" s="124"/>
      <c r="AZ50" s="123" t="str">
        <f t="shared" ca="1" si="19"/>
        <v/>
      </c>
      <c r="BA50" s="17"/>
      <c r="BB50" s="17"/>
      <c r="BC50" s="17"/>
      <c r="BD50" s="17"/>
      <c r="BE50" s="17"/>
      <c r="BF50" s="55">
        <f t="shared" ca="1" si="20"/>
        <v>1</v>
      </c>
      <c r="BH50" s="15">
        <f t="shared" ca="1" si="21"/>
        <v>1</v>
      </c>
      <c r="BI50" s="97" t="str">
        <f t="shared" si="32"/>
        <v/>
      </c>
      <c r="BJ50" s="97" t="str">
        <f t="shared" si="32"/>
        <v/>
      </c>
      <c r="BK50" s="97" t="str">
        <f t="shared" si="32"/>
        <v/>
      </c>
      <c r="BL50" s="97" t="str">
        <f t="shared" si="32"/>
        <v/>
      </c>
      <c r="BM50" s="97">
        <f t="shared" ca="1" si="32"/>
        <v>1</v>
      </c>
      <c r="BN50" s="97" t="str">
        <f t="shared" si="32"/>
        <v/>
      </c>
      <c r="BO50" s="97" t="str">
        <f t="shared" si="32"/>
        <v/>
      </c>
      <c r="BP50" s="97" t="str">
        <f t="shared" si="32"/>
        <v/>
      </c>
      <c r="BQ50" s="97" t="str">
        <f t="shared" si="32"/>
        <v/>
      </c>
      <c r="BR50" s="97" t="str">
        <f t="shared" si="32"/>
        <v/>
      </c>
      <c r="BS50" s="97" t="str">
        <f t="shared" si="33"/>
        <v/>
      </c>
      <c r="BT50" s="97" t="str">
        <f t="shared" si="33"/>
        <v/>
      </c>
      <c r="BU50" s="97" t="str">
        <f t="shared" si="33"/>
        <v/>
      </c>
      <c r="BV50" s="97" t="str">
        <f t="shared" si="33"/>
        <v/>
      </c>
      <c r="BW50" s="97" t="str">
        <f t="shared" si="33"/>
        <v/>
      </c>
      <c r="BX50" s="97" t="str">
        <f t="shared" si="33"/>
        <v/>
      </c>
      <c r="BY50" s="97" t="str">
        <f t="shared" si="33"/>
        <v/>
      </c>
      <c r="BZ50" s="97" t="str">
        <f t="shared" si="33"/>
        <v/>
      </c>
      <c r="CA50" s="97" t="str">
        <f t="shared" si="33"/>
        <v/>
      </c>
      <c r="CB50" s="97" t="str">
        <f t="shared" si="33"/>
        <v/>
      </c>
      <c r="CC50" s="97" t="str">
        <f t="shared" si="34"/>
        <v/>
      </c>
      <c r="CD50" s="97" t="str">
        <f t="shared" si="34"/>
        <v/>
      </c>
      <c r="CE50" s="97" t="str">
        <f t="shared" si="34"/>
        <v/>
      </c>
      <c r="CF50" s="97" t="str">
        <f t="shared" si="34"/>
        <v/>
      </c>
      <c r="CG50" s="97" t="str">
        <f t="shared" si="34"/>
        <v/>
      </c>
      <c r="CH50" s="97" t="str">
        <f t="shared" si="34"/>
        <v/>
      </c>
      <c r="CI50" s="97" t="str">
        <f t="shared" si="34"/>
        <v/>
      </c>
      <c r="CJ50" s="97" t="str">
        <f t="shared" si="34"/>
        <v/>
      </c>
      <c r="CK50" s="97" t="str">
        <f t="shared" si="34"/>
        <v/>
      </c>
      <c r="CL50" s="97" t="str">
        <f t="shared" si="34"/>
        <v/>
      </c>
      <c r="CM50" s="97" t="str">
        <f t="shared" si="35"/>
        <v/>
      </c>
      <c r="CN50" s="97" t="str">
        <f t="shared" si="35"/>
        <v/>
      </c>
      <c r="CO50" s="97" t="str">
        <f t="shared" si="35"/>
        <v/>
      </c>
      <c r="CP50" s="97" t="str">
        <f t="shared" si="35"/>
        <v/>
      </c>
      <c r="CQ50" s="97" t="str">
        <f t="shared" si="35"/>
        <v/>
      </c>
      <c r="CR50" s="97" t="str">
        <f t="shared" si="35"/>
        <v/>
      </c>
      <c r="CS50" s="97" t="str">
        <f t="shared" si="35"/>
        <v/>
      </c>
      <c r="CT50" s="97" t="str">
        <f t="shared" si="35"/>
        <v/>
      </c>
      <c r="CU50" s="97" t="str">
        <f t="shared" si="35"/>
        <v/>
      </c>
      <c r="CV50" s="97" t="str">
        <f t="shared" si="35"/>
        <v/>
      </c>
      <c r="CW50" s="97" t="str">
        <f t="shared" si="35"/>
        <v/>
      </c>
      <c r="CX50" s="97" t="str">
        <f t="shared" si="35"/>
        <v/>
      </c>
      <c r="CY50" s="97" t="str">
        <f t="shared" si="35"/>
        <v/>
      </c>
      <c r="CZ50" s="97" t="str">
        <f t="shared" si="31"/>
        <v/>
      </c>
      <c r="DA50" s="97" t="str">
        <f t="shared" si="31"/>
        <v/>
      </c>
      <c r="DB50" s="97" t="str">
        <f t="shared" si="31"/>
        <v/>
      </c>
      <c r="DC50" s="97" t="str">
        <f t="shared" si="31"/>
        <v/>
      </c>
      <c r="DD50" s="97" t="str">
        <f t="shared" si="31"/>
        <v/>
      </c>
    </row>
    <row r="51" spans="1:108" ht="16.5" thickTop="1" thickBot="1" x14ac:dyDescent="0.3">
      <c r="A51" s="50">
        <f t="shared" si="2"/>
        <v>28</v>
      </c>
      <c r="B51" s="93" t="s">
        <v>109</v>
      </c>
      <c r="C51" s="19" t="s">
        <v>97</v>
      </c>
      <c r="D51" s="123" t="str">
        <f t="shared" ca="1" si="3"/>
        <v/>
      </c>
      <c r="E51" s="124"/>
      <c r="F51" s="124"/>
      <c r="G51" s="123" t="str">
        <f t="shared" ca="1" si="4"/>
        <v/>
      </c>
      <c r="H51" s="124"/>
      <c r="I51" s="124"/>
      <c r="J51" s="123">
        <f t="shared" ca="1" si="5"/>
        <v>1</v>
      </c>
      <c r="K51" s="124" t="s">
        <v>77</v>
      </c>
      <c r="L51" s="124" t="s">
        <v>104</v>
      </c>
      <c r="M51" s="123" t="str">
        <f t="shared" ca="1" si="6"/>
        <v/>
      </c>
      <c r="N51" s="124"/>
      <c r="O51" s="124"/>
      <c r="P51" s="123" t="str">
        <f t="shared" ca="1" si="7"/>
        <v/>
      </c>
      <c r="Q51" s="124"/>
      <c r="R51" s="124"/>
      <c r="S51" s="123" t="str">
        <f t="shared" ca="1" si="8"/>
        <v/>
      </c>
      <c r="T51" s="124"/>
      <c r="U51" s="124"/>
      <c r="V51" s="123" t="str">
        <f t="shared" ca="1" si="9"/>
        <v/>
      </c>
      <c r="W51" s="124"/>
      <c r="X51" s="124"/>
      <c r="Y51" s="123" t="str">
        <f t="shared" ca="1" si="10"/>
        <v/>
      </c>
      <c r="Z51" s="124"/>
      <c r="AA51" s="124"/>
      <c r="AB51" s="123" t="str">
        <f t="shared" ca="1" si="11"/>
        <v/>
      </c>
      <c r="AC51" s="124"/>
      <c r="AD51" s="124"/>
      <c r="AE51" s="123" t="str">
        <f t="shared" ca="1" si="12"/>
        <v/>
      </c>
      <c r="AF51" s="124"/>
      <c r="AG51" s="124"/>
      <c r="AH51" s="123" t="str">
        <f t="shared" ca="1" si="13"/>
        <v/>
      </c>
      <c r="AI51" s="124"/>
      <c r="AJ51" s="124"/>
      <c r="AK51" s="123" t="str">
        <f t="shared" ca="1" si="14"/>
        <v/>
      </c>
      <c r="AL51" s="124"/>
      <c r="AM51" s="124"/>
      <c r="AN51" s="123" t="str">
        <f t="shared" ca="1" si="15"/>
        <v/>
      </c>
      <c r="AO51" s="124"/>
      <c r="AP51" s="124"/>
      <c r="AQ51" s="123" t="str">
        <f t="shared" ca="1" si="16"/>
        <v/>
      </c>
      <c r="AR51" s="124"/>
      <c r="AS51" s="124"/>
      <c r="AT51" s="123" t="str">
        <f t="shared" ca="1" si="17"/>
        <v/>
      </c>
      <c r="AU51" s="124"/>
      <c r="AV51" s="124"/>
      <c r="AW51" s="123" t="str">
        <f t="shared" ca="1" si="18"/>
        <v/>
      </c>
      <c r="AX51" s="124"/>
      <c r="AY51" s="124"/>
      <c r="AZ51" s="123" t="str">
        <f t="shared" ca="1" si="19"/>
        <v/>
      </c>
      <c r="BA51" s="17"/>
      <c r="BB51" s="17"/>
      <c r="BC51" s="17"/>
      <c r="BD51" s="17"/>
      <c r="BE51" s="17"/>
      <c r="BF51" s="55">
        <f t="shared" ca="1" si="20"/>
        <v>1</v>
      </c>
      <c r="BH51" s="15">
        <f t="shared" ca="1" si="21"/>
        <v>1</v>
      </c>
      <c r="BI51" s="97" t="str">
        <f t="shared" si="32"/>
        <v/>
      </c>
      <c r="BJ51" s="97" t="str">
        <f t="shared" si="32"/>
        <v/>
      </c>
      <c r="BK51" s="97" t="str">
        <f t="shared" si="32"/>
        <v/>
      </c>
      <c r="BL51" s="97" t="str">
        <f t="shared" si="32"/>
        <v/>
      </c>
      <c r="BM51" s="97" t="str">
        <f t="shared" si="32"/>
        <v/>
      </c>
      <c r="BN51" s="97" t="str">
        <f t="shared" si="32"/>
        <v/>
      </c>
      <c r="BO51" s="97">
        <f t="shared" ca="1" si="32"/>
        <v>1</v>
      </c>
      <c r="BP51" s="97" t="str">
        <f t="shared" si="32"/>
        <v/>
      </c>
      <c r="BQ51" s="97" t="str">
        <f t="shared" si="32"/>
        <v/>
      </c>
      <c r="BR51" s="97" t="str">
        <f t="shared" si="32"/>
        <v/>
      </c>
      <c r="BS51" s="97" t="str">
        <f t="shared" si="33"/>
        <v/>
      </c>
      <c r="BT51" s="97" t="str">
        <f t="shared" si="33"/>
        <v/>
      </c>
      <c r="BU51" s="97" t="str">
        <f t="shared" si="33"/>
        <v/>
      </c>
      <c r="BV51" s="97" t="str">
        <f t="shared" si="33"/>
        <v/>
      </c>
      <c r="BW51" s="97" t="str">
        <f t="shared" si="33"/>
        <v/>
      </c>
      <c r="BX51" s="97" t="str">
        <f t="shared" si="33"/>
        <v/>
      </c>
      <c r="BY51" s="97" t="str">
        <f t="shared" si="33"/>
        <v/>
      </c>
      <c r="BZ51" s="97" t="str">
        <f t="shared" si="33"/>
        <v/>
      </c>
      <c r="CA51" s="97" t="str">
        <f t="shared" si="33"/>
        <v/>
      </c>
      <c r="CB51" s="97" t="str">
        <f t="shared" si="33"/>
        <v/>
      </c>
      <c r="CC51" s="97" t="str">
        <f t="shared" si="34"/>
        <v/>
      </c>
      <c r="CD51" s="97" t="str">
        <f t="shared" si="34"/>
        <v/>
      </c>
      <c r="CE51" s="97" t="str">
        <f t="shared" si="34"/>
        <v/>
      </c>
      <c r="CF51" s="97" t="str">
        <f t="shared" si="34"/>
        <v/>
      </c>
      <c r="CG51" s="97" t="str">
        <f t="shared" si="34"/>
        <v/>
      </c>
      <c r="CH51" s="97" t="str">
        <f t="shared" si="34"/>
        <v/>
      </c>
      <c r="CI51" s="97" t="str">
        <f t="shared" si="34"/>
        <v/>
      </c>
      <c r="CJ51" s="97" t="str">
        <f t="shared" si="34"/>
        <v/>
      </c>
      <c r="CK51" s="97" t="str">
        <f t="shared" si="34"/>
        <v/>
      </c>
      <c r="CL51" s="97" t="str">
        <f t="shared" si="34"/>
        <v/>
      </c>
      <c r="CM51" s="97" t="str">
        <f t="shared" si="35"/>
        <v/>
      </c>
      <c r="CN51" s="97" t="str">
        <f t="shared" si="35"/>
        <v/>
      </c>
      <c r="CO51" s="97" t="str">
        <f t="shared" si="35"/>
        <v/>
      </c>
      <c r="CP51" s="97" t="str">
        <f t="shared" si="35"/>
        <v/>
      </c>
      <c r="CQ51" s="97" t="str">
        <f t="shared" si="35"/>
        <v/>
      </c>
      <c r="CR51" s="97" t="str">
        <f t="shared" si="35"/>
        <v/>
      </c>
      <c r="CS51" s="97" t="str">
        <f t="shared" si="35"/>
        <v/>
      </c>
      <c r="CT51" s="97" t="str">
        <f t="shared" si="35"/>
        <v/>
      </c>
      <c r="CU51" s="97" t="str">
        <f t="shared" si="35"/>
        <v/>
      </c>
      <c r="CV51" s="97" t="str">
        <f t="shared" si="35"/>
        <v/>
      </c>
      <c r="CW51" s="97" t="str">
        <f t="shared" si="35"/>
        <v/>
      </c>
      <c r="CX51" s="97" t="str">
        <f t="shared" si="35"/>
        <v/>
      </c>
      <c r="CY51" s="97" t="str">
        <f t="shared" si="35"/>
        <v/>
      </c>
      <c r="CZ51" s="97" t="str">
        <f t="shared" si="31"/>
        <v/>
      </c>
      <c r="DA51" s="97" t="str">
        <f t="shared" si="31"/>
        <v/>
      </c>
      <c r="DB51" s="97" t="str">
        <f t="shared" si="31"/>
        <v/>
      </c>
      <c r="DC51" s="97" t="str">
        <f t="shared" si="31"/>
        <v/>
      </c>
      <c r="DD51" s="97" t="str">
        <f t="shared" si="31"/>
        <v/>
      </c>
    </row>
    <row r="52" spans="1:108" ht="16.5" thickTop="1" thickBot="1" x14ac:dyDescent="0.3">
      <c r="A52" s="50">
        <f t="shared" si="2"/>
        <v>29</v>
      </c>
      <c r="B52" s="93" t="s">
        <v>167</v>
      </c>
      <c r="C52" s="19" t="s">
        <v>97</v>
      </c>
      <c r="D52" s="123" t="str">
        <f t="shared" ca="1" si="3"/>
        <v/>
      </c>
      <c r="E52" s="124"/>
      <c r="F52" s="124"/>
      <c r="G52" s="123" t="str">
        <f t="shared" ca="1" si="4"/>
        <v/>
      </c>
      <c r="H52" s="124"/>
      <c r="I52" s="124"/>
      <c r="J52" s="123">
        <f t="shared" ca="1" si="5"/>
        <v>1</v>
      </c>
      <c r="K52" s="124" t="s">
        <v>80</v>
      </c>
      <c r="L52" s="124" t="s">
        <v>104</v>
      </c>
      <c r="M52" s="123" t="str">
        <f t="shared" ca="1" si="6"/>
        <v/>
      </c>
      <c r="N52" s="124"/>
      <c r="O52" s="124"/>
      <c r="P52" s="123" t="str">
        <f t="shared" ca="1" si="7"/>
        <v/>
      </c>
      <c r="Q52" s="124"/>
      <c r="R52" s="124"/>
      <c r="S52" s="123" t="str">
        <f t="shared" ca="1" si="8"/>
        <v/>
      </c>
      <c r="T52" s="124"/>
      <c r="U52" s="124"/>
      <c r="V52" s="123" t="str">
        <f t="shared" ca="1" si="9"/>
        <v/>
      </c>
      <c r="W52" s="124"/>
      <c r="X52" s="124"/>
      <c r="Y52" s="123" t="str">
        <f t="shared" ca="1" si="10"/>
        <v/>
      </c>
      <c r="Z52" s="124"/>
      <c r="AA52" s="124"/>
      <c r="AB52" s="123" t="str">
        <f t="shared" ca="1" si="11"/>
        <v/>
      </c>
      <c r="AC52" s="124"/>
      <c r="AD52" s="124"/>
      <c r="AE52" s="123" t="str">
        <f t="shared" ca="1" si="12"/>
        <v/>
      </c>
      <c r="AF52" s="124"/>
      <c r="AG52" s="124"/>
      <c r="AH52" s="123" t="str">
        <f t="shared" ca="1" si="13"/>
        <v/>
      </c>
      <c r="AI52" s="124"/>
      <c r="AJ52" s="124"/>
      <c r="AK52" s="123" t="str">
        <f t="shared" ca="1" si="14"/>
        <v/>
      </c>
      <c r="AL52" s="124"/>
      <c r="AM52" s="124"/>
      <c r="AN52" s="123" t="str">
        <f t="shared" ca="1" si="15"/>
        <v/>
      </c>
      <c r="AO52" s="124"/>
      <c r="AP52" s="124"/>
      <c r="AQ52" s="123" t="str">
        <f t="shared" ca="1" si="16"/>
        <v/>
      </c>
      <c r="AR52" s="124"/>
      <c r="AS52" s="124"/>
      <c r="AT52" s="123" t="str">
        <f t="shared" ca="1" si="17"/>
        <v/>
      </c>
      <c r="AU52" s="124"/>
      <c r="AV52" s="124"/>
      <c r="AW52" s="123" t="str">
        <f t="shared" ca="1" si="18"/>
        <v/>
      </c>
      <c r="AX52" s="124"/>
      <c r="AY52" s="124"/>
      <c r="AZ52" s="123" t="str">
        <f t="shared" ca="1" si="19"/>
        <v/>
      </c>
      <c r="BA52" s="17"/>
      <c r="BB52" s="17"/>
      <c r="BC52" s="17"/>
      <c r="BD52" s="17"/>
      <c r="BE52" s="17"/>
      <c r="BF52" s="55">
        <f t="shared" ca="1" si="20"/>
        <v>1</v>
      </c>
      <c r="BH52" s="15">
        <f t="shared" ca="1" si="21"/>
        <v>1</v>
      </c>
      <c r="BI52" s="97" t="str">
        <f t="shared" si="32"/>
        <v/>
      </c>
      <c r="BJ52" s="97" t="str">
        <f t="shared" si="32"/>
        <v/>
      </c>
      <c r="BK52" s="97" t="str">
        <f t="shared" si="32"/>
        <v/>
      </c>
      <c r="BL52" s="97" t="str">
        <f t="shared" si="32"/>
        <v/>
      </c>
      <c r="BM52" s="97" t="str">
        <f t="shared" si="32"/>
        <v/>
      </c>
      <c r="BN52" s="97" t="str">
        <f t="shared" si="32"/>
        <v/>
      </c>
      <c r="BO52" s="97" t="str">
        <f t="shared" si="32"/>
        <v/>
      </c>
      <c r="BP52" s="97" t="str">
        <f t="shared" si="32"/>
        <v/>
      </c>
      <c r="BQ52" s="97" t="str">
        <f t="shared" si="32"/>
        <v/>
      </c>
      <c r="BR52" s="97" t="str">
        <f t="shared" si="32"/>
        <v/>
      </c>
      <c r="BS52" s="97" t="str">
        <f t="shared" si="33"/>
        <v/>
      </c>
      <c r="BT52" s="97">
        <f t="shared" ca="1" si="33"/>
        <v>1</v>
      </c>
      <c r="BU52" s="97" t="str">
        <f t="shared" si="33"/>
        <v/>
      </c>
      <c r="BV52" s="97" t="str">
        <f t="shared" si="33"/>
        <v/>
      </c>
      <c r="BW52" s="97" t="str">
        <f t="shared" si="33"/>
        <v/>
      </c>
      <c r="BX52" s="97" t="str">
        <f t="shared" si="33"/>
        <v/>
      </c>
      <c r="BY52" s="97" t="str">
        <f t="shared" si="33"/>
        <v/>
      </c>
      <c r="BZ52" s="97" t="str">
        <f t="shared" si="33"/>
        <v/>
      </c>
      <c r="CA52" s="97" t="str">
        <f t="shared" si="33"/>
        <v/>
      </c>
      <c r="CB52" s="97" t="str">
        <f t="shared" si="33"/>
        <v/>
      </c>
      <c r="CC52" s="97" t="str">
        <f t="shared" si="34"/>
        <v/>
      </c>
      <c r="CD52" s="97" t="str">
        <f t="shared" si="34"/>
        <v/>
      </c>
      <c r="CE52" s="97" t="str">
        <f t="shared" si="34"/>
        <v/>
      </c>
      <c r="CF52" s="97" t="str">
        <f t="shared" si="34"/>
        <v/>
      </c>
      <c r="CG52" s="97" t="str">
        <f t="shared" si="34"/>
        <v/>
      </c>
      <c r="CH52" s="97" t="str">
        <f t="shared" si="34"/>
        <v/>
      </c>
      <c r="CI52" s="97" t="str">
        <f t="shared" si="34"/>
        <v/>
      </c>
      <c r="CJ52" s="97" t="str">
        <f t="shared" si="34"/>
        <v/>
      </c>
      <c r="CK52" s="97" t="str">
        <f t="shared" si="34"/>
        <v/>
      </c>
      <c r="CL52" s="97" t="str">
        <f t="shared" si="34"/>
        <v/>
      </c>
      <c r="CM52" s="97" t="str">
        <f t="shared" si="35"/>
        <v/>
      </c>
      <c r="CN52" s="97" t="str">
        <f t="shared" si="35"/>
        <v/>
      </c>
      <c r="CO52" s="97" t="str">
        <f t="shared" si="35"/>
        <v/>
      </c>
      <c r="CP52" s="97" t="str">
        <f t="shared" si="35"/>
        <v/>
      </c>
      <c r="CQ52" s="97" t="str">
        <f t="shared" si="35"/>
        <v/>
      </c>
      <c r="CR52" s="97" t="str">
        <f t="shared" si="35"/>
        <v/>
      </c>
      <c r="CS52" s="97" t="str">
        <f t="shared" si="35"/>
        <v/>
      </c>
      <c r="CT52" s="97" t="str">
        <f t="shared" si="35"/>
        <v/>
      </c>
      <c r="CU52" s="97" t="str">
        <f t="shared" si="35"/>
        <v/>
      </c>
      <c r="CV52" s="97" t="str">
        <f t="shared" si="35"/>
        <v/>
      </c>
      <c r="CW52" s="97" t="str">
        <f t="shared" si="35"/>
        <v/>
      </c>
      <c r="CX52" s="97" t="str">
        <f t="shared" si="35"/>
        <v/>
      </c>
      <c r="CY52" s="97" t="str">
        <f t="shared" si="35"/>
        <v/>
      </c>
      <c r="CZ52" s="97" t="str">
        <f t="shared" si="31"/>
        <v/>
      </c>
      <c r="DA52" s="97" t="str">
        <f t="shared" si="31"/>
        <v/>
      </c>
      <c r="DB52" s="97" t="str">
        <f t="shared" si="31"/>
        <v/>
      </c>
      <c r="DC52" s="97" t="str">
        <f t="shared" si="31"/>
        <v/>
      </c>
      <c r="DD52" s="97" t="str">
        <f t="shared" si="31"/>
        <v/>
      </c>
    </row>
    <row r="53" spans="1:108" ht="16.5" thickTop="1" thickBot="1" x14ac:dyDescent="0.3">
      <c r="A53" s="50">
        <f t="shared" si="2"/>
        <v>30</v>
      </c>
      <c r="B53" s="93" t="s">
        <v>121</v>
      </c>
      <c r="C53" s="19" t="s">
        <v>96</v>
      </c>
      <c r="D53" s="123" t="str">
        <f t="shared" ca="1" si="3"/>
        <v/>
      </c>
      <c r="E53" s="124"/>
      <c r="F53" s="124"/>
      <c r="G53" s="123">
        <f t="shared" ca="1" si="4"/>
        <v>1</v>
      </c>
      <c r="H53" s="124" t="s">
        <v>80</v>
      </c>
      <c r="I53" s="124" t="s">
        <v>104</v>
      </c>
      <c r="J53" s="123" t="str">
        <f t="shared" ca="1" si="5"/>
        <v/>
      </c>
      <c r="K53" s="124"/>
      <c r="L53" s="124"/>
      <c r="M53" s="123" t="str">
        <f t="shared" ca="1" si="6"/>
        <v/>
      </c>
      <c r="N53" s="124"/>
      <c r="O53" s="124"/>
      <c r="P53" s="123" t="str">
        <f t="shared" ca="1" si="7"/>
        <v/>
      </c>
      <c r="Q53" s="124"/>
      <c r="R53" s="124"/>
      <c r="S53" s="123" t="str">
        <f t="shared" ca="1" si="8"/>
        <v/>
      </c>
      <c r="T53" s="124"/>
      <c r="U53" s="124"/>
      <c r="V53" s="123" t="str">
        <f t="shared" ca="1" si="9"/>
        <v/>
      </c>
      <c r="W53" s="124"/>
      <c r="X53" s="124"/>
      <c r="Y53" s="123" t="str">
        <f t="shared" ca="1" si="10"/>
        <v/>
      </c>
      <c r="Z53" s="124"/>
      <c r="AA53" s="124"/>
      <c r="AB53" s="123" t="str">
        <f t="shared" ca="1" si="11"/>
        <v/>
      </c>
      <c r="AC53" s="124"/>
      <c r="AD53" s="124"/>
      <c r="AE53" s="123" t="str">
        <f t="shared" ca="1" si="12"/>
        <v/>
      </c>
      <c r="AF53" s="124"/>
      <c r="AG53" s="124"/>
      <c r="AH53" s="123" t="str">
        <f t="shared" ca="1" si="13"/>
        <v/>
      </c>
      <c r="AI53" s="124"/>
      <c r="AJ53" s="124"/>
      <c r="AK53" s="123" t="str">
        <f t="shared" ca="1" si="14"/>
        <v/>
      </c>
      <c r="AL53" s="124"/>
      <c r="AM53" s="124"/>
      <c r="AN53" s="123" t="str">
        <f t="shared" ca="1" si="15"/>
        <v/>
      </c>
      <c r="AO53" s="124"/>
      <c r="AP53" s="124"/>
      <c r="AQ53" s="123" t="str">
        <f t="shared" ca="1" si="16"/>
        <v/>
      </c>
      <c r="AR53" s="124"/>
      <c r="AS53" s="124"/>
      <c r="AT53" s="123" t="str">
        <f t="shared" ca="1" si="17"/>
        <v/>
      </c>
      <c r="AU53" s="124"/>
      <c r="AV53" s="124"/>
      <c r="AW53" s="123" t="str">
        <f t="shared" ca="1" si="18"/>
        <v/>
      </c>
      <c r="AX53" s="124"/>
      <c r="AY53" s="124"/>
      <c r="AZ53" s="123" t="str">
        <f t="shared" ca="1" si="19"/>
        <v/>
      </c>
      <c r="BA53" s="17"/>
      <c r="BB53" s="17"/>
      <c r="BC53" s="17"/>
      <c r="BD53" s="17"/>
      <c r="BE53" s="17"/>
      <c r="BF53" s="55">
        <f t="shared" ca="1" si="20"/>
        <v>1</v>
      </c>
      <c r="BH53" s="15">
        <f t="shared" ca="1" si="21"/>
        <v>1</v>
      </c>
      <c r="BI53" s="97" t="str">
        <f t="shared" si="32"/>
        <v/>
      </c>
      <c r="BJ53" s="97" t="str">
        <f t="shared" si="32"/>
        <v/>
      </c>
      <c r="BK53" s="97" t="str">
        <f t="shared" si="32"/>
        <v/>
      </c>
      <c r="BL53" s="97" t="str">
        <f t="shared" si="32"/>
        <v/>
      </c>
      <c r="BM53" s="97" t="str">
        <f t="shared" si="32"/>
        <v/>
      </c>
      <c r="BN53" s="97">
        <f t="shared" ca="1" si="32"/>
        <v>1</v>
      </c>
      <c r="BO53" s="97" t="str">
        <f t="shared" si="32"/>
        <v/>
      </c>
      <c r="BP53" s="97" t="str">
        <f t="shared" si="32"/>
        <v/>
      </c>
      <c r="BQ53" s="97" t="str">
        <f t="shared" si="32"/>
        <v/>
      </c>
      <c r="BR53" s="97" t="str">
        <f t="shared" si="32"/>
        <v/>
      </c>
      <c r="BS53" s="97" t="str">
        <f t="shared" si="33"/>
        <v/>
      </c>
      <c r="BT53" s="97" t="str">
        <f t="shared" si="33"/>
        <v/>
      </c>
      <c r="BU53" s="97" t="str">
        <f t="shared" si="33"/>
        <v/>
      </c>
      <c r="BV53" s="97" t="str">
        <f t="shared" si="33"/>
        <v/>
      </c>
      <c r="BW53" s="97" t="str">
        <f t="shared" si="33"/>
        <v/>
      </c>
      <c r="BX53" s="97" t="str">
        <f t="shared" si="33"/>
        <v/>
      </c>
      <c r="BY53" s="97" t="str">
        <f t="shared" si="33"/>
        <v/>
      </c>
      <c r="BZ53" s="97" t="str">
        <f t="shared" si="33"/>
        <v/>
      </c>
      <c r="CA53" s="97" t="str">
        <f t="shared" si="33"/>
        <v/>
      </c>
      <c r="CB53" s="97" t="str">
        <f t="shared" si="33"/>
        <v/>
      </c>
      <c r="CC53" s="97" t="str">
        <f t="shared" si="34"/>
        <v/>
      </c>
      <c r="CD53" s="97" t="str">
        <f t="shared" si="34"/>
        <v/>
      </c>
      <c r="CE53" s="97" t="str">
        <f t="shared" si="34"/>
        <v/>
      </c>
      <c r="CF53" s="97" t="str">
        <f t="shared" si="34"/>
        <v/>
      </c>
      <c r="CG53" s="97" t="str">
        <f t="shared" si="34"/>
        <v/>
      </c>
      <c r="CH53" s="97" t="str">
        <f t="shared" si="34"/>
        <v/>
      </c>
      <c r="CI53" s="97" t="str">
        <f t="shared" si="34"/>
        <v/>
      </c>
      <c r="CJ53" s="97" t="str">
        <f t="shared" si="34"/>
        <v/>
      </c>
      <c r="CK53" s="97" t="str">
        <f t="shared" si="34"/>
        <v/>
      </c>
      <c r="CL53" s="97" t="str">
        <f t="shared" si="34"/>
        <v/>
      </c>
      <c r="CM53" s="97" t="str">
        <f t="shared" si="35"/>
        <v/>
      </c>
      <c r="CN53" s="97" t="str">
        <f t="shared" si="35"/>
        <v/>
      </c>
      <c r="CO53" s="97" t="str">
        <f t="shared" si="35"/>
        <v/>
      </c>
      <c r="CP53" s="97" t="str">
        <f t="shared" si="35"/>
        <v/>
      </c>
      <c r="CQ53" s="97" t="str">
        <f t="shared" si="35"/>
        <v/>
      </c>
      <c r="CR53" s="97" t="str">
        <f t="shared" si="35"/>
        <v/>
      </c>
      <c r="CS53" s="97" t="str">
        <f t="shared" si="35"/>
        <v/>
      </c>
      <c r="CT53" s="97" t="str">
        <f t="shared" si="35"/>
        <v/>
      </c>
      <c r="CU53" s="97" t="str">
        <f t="shared" si="35"/>
        <v/>
      </c>
      <c r="CV53" s="97" t="str">
        <f t="shared" si="35"/>
        <v/>
      </c>
      <c r="CW53" s="97" t="str">
        <f t="shared" si="35"/>
        <v/>
      </c>
      <c r="CX53" s="97" t="str">
        <f t="shared" si="35"/>
        <v/>
      </c>
      <c r="CY53" s="97" t="str">
        <f t="shared" si="35"/>
        <v/>
      </c>
      <c r="CZ53" s="97" t="str">
        <f t="shared" si="31"/>
        <v/>
      </c>
      <c r="DA53" s="97" t="str">
        <f t="shared" si="31"/>
        <v/>
      </c>
      <c r="DB53" s="97" t="str">
        <f t="shared" si="31"/>
        <v/>
      </c>
      <c r="DC53" s="97" t="str">
        <f t="shared" si="31"/>
        <v/>
      </c>
      <c r="DD53" s="97" t="str">
        <f t="shared" si="31"/>
        <v/>
      </c>
    </row>
    <row r="54" spans="1:108" ht="16.5" thickTop="1" thickBot="1" x14ac:dyDescent="0.3">
      <c r="A54" s="50">
        <f t="shared" si="2"/>
        <v>31</v>
      </c>
      <c r="B54" s="93" t="s">
        <v>250</v>
      </c>
      <c r="C54" s="19" t="s">
        <v>96</v>
      </c>
      <c r="D54" s="123" t="str">
        <f t="shared" ca="1" si="3"/>
        <v/>
      </c>
      <c r="E54" s="124"/>
      <c r="F54" s="124"/>
      <c r="G54" s="123" t="str">
        <f t="shared" ca="1" si="4"/>
        <v/>
      </c>
      <c r="H54" s="124"/>
      <c r="I54" s="124"/>
      <c r="J54" s="123">
        <f t="shared" ca="1" si="5"/>
        <v>1</v>
      </c>
      <c r="K54" s="124" t="s">
        <v>77</v>
      </c>
      <c r="L54" s="124" t="s">
        <v>104</v>
      </c>
      <c r="M54" s="123" t="str">
        <f t="shared" ca="1" si="6"/>
        <v/>
      </c>
      <c r="N54" s="124"/>
      <c r="O54" s="124"/>
      <c r="P54" s="123" t="str">
        <f t="shared" ca="1" si="7"/>
        <v/>
      </c>
      <c r="Q54" s="124"/>
      <c r="R54" s="124"/>
      <c r="S54" s="123" t="str">
        <f t="shared" ca="1" si="8"/>
        <v/>
      </c>
      <c r="T54" s="124"/>
      <c r="U54" s="124"/>
      <c r="V54" s="123" t="str">
        <f t="shared" ca="1" si="9"/>
        <v/>
      </c>
      <c r="W54" s="124"/>
      <c r="X54" s="124"/>
      <c r="Y54" s="123" t="str">
        <f t="shared" ca="1" si="10"/>
        <v/>
      </c>
      <c r="Z54" s="124"/>
      <c r="AA54" s="124"/>
      <c r="AB54" s="123" t="str">
        <f t="shared" ca="1" si="11"/>
        <v/>
      </c>
      <c r="AC54" s="124"/>
      <c r="AD54" s="124"/>
      <c r="AE54" s="123" t="str">
        <f t="shared" ca="1" si="12"/>
        <v/>
      </c>
      <c r="AF54" s="124"/>
      <c r="AG54" s="124"/>
      <c r="AH54" s="123" t="str">
        <f t="shared" ca="1" si="13"/>
        <v/>
      </c>
      <c r="AI54" s="124"/>
      <c r="AJ54" s="124"/>
      <c r="AK54" s="123" t="str">
        <f t="shared" ca="1" si="14"/>
        <v/>
      </c>
      <c r="AL54" s="124"/>
      <c r="AM54" s="124"/>
      <c r="AN54" s="123" t="str">
        <f t="shared" ca="1" si="15"/>
        <v/>
      </c>
      <c r="AO54" s="124"/>
      <c r="AP54" s="124"/>
      <c r="AQ54" s="123" t="str">
        <f t="shared" ca="1" si="16"/>
        <v/>
      </c>
      <c r="AR54" s="124"/>
      <c r="AS54" s="124"/>
      <c r="AT54" s="123" t="str">
        <f t="shared" ca="1" si="17"/>
        <v/>
      </c>
      <c r="AU54" s="124"/>
      <c r="AV54" s="124"/>
      <c r="AW54" s="123" t="str">
        <f t="shared" ca="1" si="18"/>
        <v/>
      </c>
      <c r="AX54" s="124"/>
      <c r="AY54" s="124"/>
      <c r="AZ54" s="123" t="str">
        <f t="shared" ca="1" si="19"/>
        <v/>
      </c>
      <c r="BA54" s="17"/>
      <c r="BB54" s="17"/>
      <c r="BC54" s="17"/>
      <c r="BD54" s="17"/>
      <c r="BE54" s="17"/>
      <c r="BF54" s="55">
        <f t="shared" ca="1" si="20"/>
        <v>1</v>
      </c>
      <c r="BH54" s="15">
        <f t="shared" ca="1" si="21"/>
        <v>1</v>
      </c>
      <c r="BI54" s="97" t="str">
        <f t="shared" ref="BI54:BR63" si="36">IFERROR(IF(FIND(BI$22,$B$24:$B$106,1),$BF54,""),"")</f>
        <v/>
      </c>
      <c r="BJ54" s="97" t="str">
        <f t="shared" si="36"/>
        <v/>
      </c>
      <c r="BK54" s="97" t="str">
        <f t="shared" si="36"/>
        <v/>
      </c>
      <c r="BL54" s="97" t="str">
        <f t="shared" si="36"/>
        <v/>
      </c>
      <c r="BM54" s="97" t="str">
        <f t="shared" si="36"/>
        <v/>
      </c>
      <c r="BN54" s="97" t="str">
        <f t="shared" si="36"/>
        <v/>
      </c>
      <c r="BO54" s="97" t="str">
        <f t="shared" si="36"/>
        <v/>
      </c>
      <c r="BP54" s="97" t="str">
        <f t="shared" si="36"/>
        <v/>
      </c>
      <c r="BQ54" s="97" t="str">
        <f t="shared" si="36"/>
        <v/>
      </c>
      <c r="BR54" s="97" t="str">
        <f t="shared" si="36"/>
        <v/>
      </c>
      <c r="BS54" s="97" t="str">
        <f t="shared" ref="BS54:CB63" si="37">IFERROR(IF(FIND(BS$22,$B$24:$B$106,1),$BF54,""),"")</f>
        <v/>
      </c>
      <c r="BT54" s="97" t="str">
        <f t="shared" si="37"/>
        <v/>
      </c>
      <c r="BU54" s="97" t="str">
        <f t="shared" si="37"/>
        <v/>
      </c>
      <c r="BV54" s="97" t="str">
        <f t="shared" si="37"/>
        <v/>
      </c>
      <c r="BW54" s="97" t="str">
        <f t="shared" si="37"/>
        <v/>
      </c>
      <c r="BX54" s="97" t="str">
        <f t="shared" si="37"/>
        <v/>
      </c>
      <c r="BY54" s="97" t="str">
        <f t="shared" si="37"/>
        <v/>
      </c>
      <c r="BZ54" s="97" t="str">
        <f t="shared" si="37"/>
        <v/>
      </c>
      <c r="CA54" s="97" t="str">
        <f t="shared" si="37"/>
        <v/>
      </c>
      <c r="CB54" s="97" t="str">
        <f t="shared" si="37"/>
        <v/>
      </c>
      <c r="CC54" s="97" t="str">
        <f t="shared" ref="CC54:CL63" si="38">IFERROR(IF(FIND(CC$22,$B$24:$B$106,1),$BF54,""),"")</f>
        <v/>
      </c>
      <c r="CD54" s="97" t="str">
        <f t="shared" si="38"/>
        <v/>
      </c>
      <c r="CE54" s="97" t="str">
        <f t="shared" si="38"/>
        <v/>
      </c>
      <c r="CF54" s="97" t="str">
        <f t="shared" si="38"/>
        <v/>
      </c>
      <c r="CG54" s="97" t="str">
        <f t="shared" si="38"/>
        <v/>
      </c>
      <c r="CH54" s="97" t="str">
        <f t="shared" si="38"/>
        <v/>
      </c>
      <c r="CI54" s="97" t="str">
        <f t="shared" si="38"/>
        <v/>
      </c>
      <c r="CJ54" s="97" t="str">
        <f t="shared" si="38"/>
        <v/>
      </c>
      <c r="CK54" s="97" t="str">
        <f t="shared" si="38"/>
        <v/>
      </c>
      <c r="CL54" s="97" t="str">
        <f t="shared" si="38"/>
        <v/>
      </c>
      <c r="CM54" s="97" t="str">
        <f t="shared" ref="CM54:CY63" si="39">IFERROR(IF(FIND(CM$22,$B$24:$B$106,1),$BF54,""),"")</f>
        <v/>
      </c>
      <c r="CN54" s="97" t="str">
        <f t="shared" si="39"/>
        <v/>
      </c>
      <c r="CO54" s="97" t="str">
        <f t="shared" si="39"/>
        <v/>
      </c>
      <c r="CP54" s="97" t="str">
        <f t="shared" si="39"/>
        <v/>
      </c>
      <c r="CQ54" s="97" t="str">
        <f t="shared" si="39"/>
        <v/>
      </c>
      <c r="CR54" s="97" t="str">
        <f t="shared" si="39"/>
        <v/>
      </c>
      <c r="CS54" s="97">
        <f t="shared" ca="1" si="39"/>
        <v>1</v>
      </c>
      <c r="CT54" s="97" t="str">
        <f t="shared" si="39"/>
        <v/>
      </c>
      <c r="CU54" s="97" t="str">
        <f t="shared" si="39"/>
        <v/>
      </c>
      <c r="CV54" s="97" t="str">
        <f t="shared" si="39"/>
        <v/>
      </c>
      <c r="CW54" s="97" t="str">
        <f t="shared" si="39"/>
        <v/>
      </c>
      <c r="CX54" s="97" t="str">
        <f t="shared" si="39"/>
        <v/>
      </c>
      <c r="CY54" s="97" t="str">
        <f t="shared" si="39"/>
        <v/>
      </c>
      <c r="CZ54" s="97" t="str">
        <f t="shared" si="31"/>
        <v/>
      </c>
      <c r="DA54" s="97" t="str">
        <f t="shared" si="31"/>
        <v/>
      </c>
      <c r="DB54" s="97" t="str">
        <f t="shared" si="31"/>
        <v/>
      </c>
      <c r="DC54" s="97" t="str">
        <f t="shared" si="31"/>
        <v/>
      </c>
      <c r="DD54" s="97" t="str">
        <f t="shared" si="31"/>
        <v/>
      </c>
    </row>
    <row r="55" spans="1:108" ht="16.5" thickTop="1" thickBot="1" x14ac:dyDescent="0.3">
      <c r="A55" s="50">
        <f t="shared" si="2"/>
        <v>32</v>
      </c>
      <c r="B55" s="93" t="s">
        <v>251</v>
      </c>
      <c r="C55" s="19" t="s">
        <v>95</v>
      </c>
      <c r="D55" s="123" t="str">
        <f t="shared" ca="1" si="3"/>
        <v/>
      </c>
      <c r="E55" s="124"/>
      <c r="F55" s="124"/>
      <c r="G55" s="123" t="str">
        <f t="shared" ca="1" si="4"/>
        <v/>
      </c>
      <c r="H55" s="124"/>
      <c r="I55" s="124"/>
      <c r="J55" s="123" t="str">
        <f t="shared" ca="1" si="5"/>
        <v/>
      </c>
      <c r="K55" s="124"/>
      <c r="L55" s="124"/>
      <c r="M55" s="123" t="str">
        <f t="shared" ca="1" si="6"/>
        <v/>
      </c>
      <c r="N55" s="124"/>
      <c r="O55" s="124"/>
      <c r="P55" s="123">
        <f t="shared" ca="1" si="7"/>
        <v>1</v>
      </c>
      <c r="Q55" s="124" t="s">
        <v>78</v>
      </c>
      <c r="R55" s="124" t="s">
        <v>104</v>
      </c>
      <c r="S55" s="123" t="str">
        <f t="shared" ca="1" si="8"/>
        <v/>
      </c>
      <c r="T55" s="124"/>
      <c r="U55" s="124"/>
      <c r="V55" s="123" t="str">
        <f t="shared" ca="1" si="9"/>
        <v/>
      </c>
      <c r="W55" s="124"/>
      <c r="X55" s="124"/>
      <c r="Y55" s="123" t="str">
        <f t="shared" ca="1" si="10"/>
        <v/>
      </c>
      <c r="Z55" s="124"/>
      <c r="AA55" s="124"/>
      <c r="AB55" s="123" t="str">
        <f t="shared" ca="1" si="11"/>
        <v/>
      </c>
      <c r="AC55" s="124"/>
      <c r="AD55" s="124"/>
      <c r="AE55" s="123" t="str">
        <f t="shared" ca="1" si="12"/>
        <v/>
      </c>
      <c r="AF55" s="124"/>
      <c r="AG55" s="124"/>
      <c r="AH55" s="123" t="str">
        <f t="shared" ca="1" si="13"/>
        <v/>
      </c>
      <c r="AI55" s="124"/>
      <c r="AJ55" s="124"/>
      <c r="AK55" s="123" t="str">
        <f t="shared" ca="1" si="14"/>
        <v/>
      </c>
      <c r="AL55" s="124"/>
      <c r="AM55" s="124"/>
      <c r="AN55" s="123" t="str">
        <f t="shared" ca="1" si="15"/>
        <v/>
      </c>
      <c r="AO55" s="124"/>
      <c r="AP55" s="124"/>
      <c r="AQ55" s="123" t="str">
        <f t="shared" ca="1" si="16"/>
        <v/>
      </c>
      <c r="AR55" s="124"/>
      <c r="AS55" s="124"/>
      <c r="AT55" s="123" t="str">
        <f t="shared" ca="1" si="17"/>
        <v/>
      </c>
      <c r="AU55" s="124"/>
      <c r="AV55" s="124"/>
      <c r="AW55" s="123" t="str">
        <f t="shared" ca="1" si="18"/>
        <v/>
      </c>
      <c r="AX55" s="124"/>
      <c r="AY55" s="124"/>
      <c r="AZ55" s="123" t="str">
        <f t="shared" ca="1" si="19"/>
        <v/>
      </c>
      <c r="BA55" s="17"/>
      <c r="BB55" s="17"/>
      <c r="BC55" s="17"/>
      <c r="BD55" s="17"/>
      <c r="BE55" s="17"/>
      <c r="BF55" s="55">
        <f t="shared" ca="1" si="20"/>
        <v>1</v>
      </c>
      <c r="BH55" s="15">
        <f t="shared" ca="1" si="21"/>
        <v>1</v>
      </c>
      <c r="BI55" s="97" t="str">
        <f t="shared" si="36"/>
        <v/>
      </c>
      <c r="BJ55" s="97" t="str">
        <f t="shared" si="36"/>
        <v/>
      </c>
      <c r="BK55" s="97" t="str">
        <f t="shared" si="36"/>
        <v/>
      </c>
      <c r="BL55" s="97" t="str">
        <f t="shared" si="36"/>
        <v/>
      </c>
      <c r="BM55" s="97" t="str">
        <f t="shared" si="36"/>
        <v/>
      </c>
      <c r="BN55" s="97" t="str">
        <f t="shared" si="36"/>
        <v/>
      </c>
      <c r="BO55" s="97" t="str">
        <f t="shared" si="36"/>
        <v/>
      </c>
      <c r="BP55" s="97" t="str">
        <f t="shared" si="36"/>
        <v/>
      </c>
      <c r="BQ55" s="97" t="str">
        <f t="shared" si="36"/>
        <v/>
      </c>
      <c r="BR55" s="97" t="str">
        <f t="shared" si="36"/>
        <v/>
      </c>
      <c r="BS55" s="97" t="str">
        <f t="shared" si="37"/>
        <v/>
      </c>
      <c r="BT55" s="97" t="str">
        <f t="shared" si="37"/>
        <v/>
      </c>
      <c r="BU55" s="97" t="str">
        <f t="shared" si="37"/>
        <v/>
      </c>
      <c r="BV55" s="97" t="str">
        <f t="shared" si="37"/>
        <v/>
      </c>
      <c r="BW55" s="97" t="str">
        <f t="shared" si="37"/>
        <v/>
      </c>
      <c r="BX55" s="97" t="str">
        <f t="shared" si="37"/>
        <v/>
      </c>
      <c r="BY55" s="97" t="str">
        <f t="shared" si="37"/>
        <v/>
      </c>
      <c r="BZ55" s="97" t="str">
        <f t="shared" si="37"/>
        <v/>
      </c>
      <c r="CA55" s="97" t="str">
        <f t="shared" si="37"/>
        <v/>
      </c>
      <c r="CB55" s="97" t="str">
        <f t="shared" si="37"/>
        <v/>
      </c>
      <c r="CC55" s="97" t="str">
        <f t="shared" si="38"/>
        <v/>
      </c>
      <c r="CD55" s="97" t="str">
        <f t="shared" si="38"/>
        <v/>
      </c>
      <c r="CE55" s="97" t="str">
        <f t="shared" si="38"/>
        <v/>
      </c>
      <c r="CF55" s="97" t="str">
        <f t="shared" si="38"/>
        <v/>
      </c>
      <c r="CG55" s="97">
        <f t="shared" ca="1" si="38"/>
        <v>1</v>
      </c>
      <c r="CH55" s="97" t="str">
        <f t="shared" si="38"/>
        <v/>
      </c>
      <c r="CI55" s="97" t="str">
        <f t="shared" si="38"/>
        <v/>
      </c>
      <c r="CJ55" s="97" t="str">
        <f t="shared" si="38"/>
        <v/>
      </c>
      <c r="CK55" s="97" t="str">
        <f t="shared" si="38"/>
        <v/>
      </c>
      <c r="CL55" s="97" t="str">
        <f t="shared" si="38"/>
        <v/>
      </c>
      <c r="CM55" s="97" t="str">
        <f t="shared" si="39"/>
        <v/>
      </c>
      <c r="CN55" s="97" t="str">
        <f t="shared" si="39"/>
        <v/>
      </c>
      <c r="CO55" s="97" t="str">
        <f t="shared" si="39"/>
        <v/>
      </c>
      <c r="CP55" s="97" t="str">
        <f t="shared" si="39"/>
        <v/>
      </c>
      <c r="CQ55" s="97" t="str">
        <f t="shared" si="39"/>
        <v/>
      </c>
      <c r="CR55" s="97" t="str">
        <f t="shared" si="39"/>
        <v/>
      </c>
      <c r="CS55" s="97" t="str">
        <f t="shared" si="39"/>
        <v/>
      </c>
      <c r="CT55" s="97" t="str">
        <f t="shared" si="39"/>
        <v/>
      </c>
      <c r="CU55" s="97" t="str">
        <f t="shared" si="39"/>
        <v/>
      </c>
      <c r="CV55" s="97" t="str">
        <f t="shared" si="39"/>
        <v/>
      </c>
      <c r="CW55" s="97" t="str">
        <f t="shared" si="39"/>
        <v/>
      </c>
      <c r="CX55" s="97" t="str">
        <f t="shared" si="39"/>
        <v/>
      </c>
      <c r="CY55" s="97" t="str">
        <f t="shared" si="39"/>
        <v/>
      </c>
      <c r="CZ55" s="97" t="str">
        <f t="shared" si="31"/>
        <v/>
      </c>
      <c r="DA55" s="97" t="str">
        <f t="shared" si="31"/>
        <v/>
      </c>
      <c r="DB55" s="97" t="str">
        <f t="shared" si="31"/>
        <v/>
      </c>
      <c r="DC55" s="97" t="str">
        <f t="shared" si="31"/>
        <v/>
      </c>
      <c r="DD55" s="97" t="str">
        <f t="shared" si="31"/>
        <v/>
      </c>
    </row>
    <row r="56" spans="1:108" ht="16.5" thickTop="1" thickBot="1" x14ac:dyDescent="0.3">
      <c r="A56" s="50">
        <f t="shared" ref="A56:A87" si="40">IFERROR(IF(B56&lt;&gt;"",A55+1,""),"")</f>
        <v>33</v>
      </c>
      <c r="B56" s="93" t="s">
        <v>235</v>
      </c>
      <c r="C56" s="19" t="s">
        <v>97</v>
      </c>
      <c r="D56" s="123" t="str">
        <f t="shared" ref="D56:D87" ca="1" si="41">IFERROR(IF(F56=$E$4,3+(1-1/OFFSET($B$2:$B$20,MATCH($C56,$B$2:$B$20,0)-1+MATCH(E56,$B$4:$B$8,0),COLUMN(D$23)-COLUMN($B$3),1,1)),IF(F56=$E$9,3+(1-1/(OFFSET($B$2:$B$20,MATCH($C56,$B$2:$B$20,0)-1,COLUMN(D$23)-COLUMN($B$3),1,1)-IF(D$23="КЧК",OFFSET($B$2:$B$20,MATCH($C56,$B$2:$B$20,0)-1+MATCH(E56,$B$4:$B$8,0),COLUMN(D$23)-COLUMN($B$3),1,1),0)))+1,IF(F56=$E$5,3+(1-1/(OFFSET($B$2:$B$20,MATCH($C56,$B$2:$B$20,0)-1,COLUMN(D$23)-COLUMN($B$3),1,1)))+1,IF(F56=$E$6,3+(1-1/OFFSET($B$2:$B$20,0,COLUMN(D$23)-COLUMN($B$3),1,1))+2,IF(F56=$E$7,3+(1-1/OFFSET($B$2:$B$20,0,COLUMN(D$23)-COLUMN($B$3),1,1))+3+1,IF(F56=$E$8,3+(1-1/OFFSET($B$2:$B$20,0,COLUMN(D$23)-COLUMN($B$3),1,1))+2+1,IF(F56=$E$3,IF(AND(F56="СС",D$23="КЧК"),2,1),"")))))))+IF(D$23="КЧК",-1,0),"")</f>
        <v/>
      </c>
      <c r="E56" s="124"/>
      <c r="F56" s="124"/>
      <c r="G56" s="123" t="str">
        <f t="shared" ref="G56:G87" ca="1" si="42">IFERROR(IF(I56=$E$4,3+(1-1/OFFSET($B$2:$B$20,MATCH($C56,$B$2:$B$20,0)-1+MATCH(H56,$B$4:$B$8,0),COLUMN(G$23)-COLUMN($B$3),1,1)),IF(I56=$E$9,3+(1-1/(OFFSET($B$2:$B$20,MATCH($C56,$B$2:$B$20,0)-1,COLUMN(G$23)-COLUMN($B$3),1,1)-IF(G$23="КЧК",OFFSET($B$2:$B$20,MATCH($C56,$B$2:$B$20,0)-1+MATCH(H56,$B$4:$B$8,0),COLUMN(G$23)-COLUMN($B$3),1,1),0)))+1,IF(I56=$E$5,3+(1-1/(OFFSET($B$2:$B$20,MATCH($C56,$B$2:$B$20,0)-1,COLUMN(G$23)-COLUMN($B$3),1,1)))+1,IF(I56=$E$6,3+(1-1/OFFSET($B$2:$B$20,0,COLUMN(G$23)-COLUMN($B$3),1,1))+2,IF(I56=$E$7,3+(1-1/OFFSET($B$2:$B$20,0,COLUMN(G$23)-COLUMN($B$3),1,1))+3+1,IF(I56=$E$8,3+(1-1/OFFSET($B$2:$B$20,0,COLUMN(G$23)-COLUMN($B$3),1,1))+2+1,IF(I56=$E$3,IF(AND(I56="СС",G$23="КЧК"),2,1),"")))))))+IF(G$23="КЧК",-1,0),"")</f>
        <v/>
      </c>
      <c r="H56" s="124"/>
      <c r="I56" s="124"/>
      <c r="J56" s="123" t="str">
        <f t="shared" ref="J56:J87" ca="1" si="43">IFERROR(IF(L56=$E$4,3+(1-1/OFFSET($B$2:$B$20,MATCH($C56,$B$2:$B$20,0)-1+MATCH(K56,$B$4:$B$8,0),COLUMN(J$23)-COLUMN($B$3),1,1)),IF(L56=$E$9,3+(1-1/(OFFSET($B$2:$B$20,MATCH($C56,$B$2:$B$20,0)-1,COLUMN(J$23)-COLUMN($B$3),1,1)-IF(J$23="КЧК",OFFSET($B$2:$B$20,MATCH($C56,$B$2:$B$20,0)-1+MATCH(K56,$B$4:$B$8,0),COLUMN(J$23)-COLUMN($B$3),1,1),0)))+1,IF(L56=$E$5,3+(1-1/(OFFSET($B$2:$B$20,MATCH($C56,$B$2:$B$20,0)-1,COLUMN(J$23)-COLUMN($B$3),1,1)))+1,IF(L56=$E$6,3+(1-1/OFFSET($B$2:$B$20,0,COLUMN(J$23)-COLUMN($B$3),1,1))+2,IF(L56=$E$7,3+(1-1/OFFSET($B$2:$B$20,0,COLUMN(J$23)-COLUMN($B$3),1,1))+3+1,IF(L56=$E$8,3+(1-1/OFFSET($B$2:$B$20,0,COLUMN(J$23)-COLUMN($B$3),1,1))+2+1,IF(L56=$E$3,IF(AND(L56="СС",J$23="КЧК"),2,1),"")))))))+IF(J$23="КЧК",-1,0),"")</f>
        <v/>
      </c>
      <c r="K56" s="124"/>
      <c r="L56" s="124"/>
      <c r="M56" s="123" t="str">
        <f t="shared" ref="M56:M87" ca="1" si="44">IFERROR(IF(O56=$E$4,3+(1-1/OFFSET($B$2:$B$20,MATCH($C56,$B$2:$B$20,0)-1+MATCH(N56,$B$4:$B$8,0),COLUMN(M$23)-COLUMN($B$3),1,1)),IF(O56=$E$9,3+(1-1/(OFFSET($B$2:$B$20,MATCH($C56,$B$2:$B$20,0)-1,COLUMN(M$23)-COLUMN($B$3),1,1)-IF(M$23="КЧК",OFFSET($B$2:$B$20,MATCH($C56,$B$2:$B$20,0)-1+MATCH(N56,$B$4:$B$8,0),COLUMN(M$23)-COLUMN($B$3),1,1),0)))+1,IF(O56=$E$5,3+(1-1/(OFFSET($B$2:$B$20,MATCH($C56,$B$2:$B$20,0)-1,COLUMN(M$23)-COLUMN($B$3),1,1)))+1,IF(O56=$E$6,3+(1-1/OFFSET($B$2:$B$20,0,COLUMN(M$23)-COLUMN($B$3),1,1))+2,IF(O56=$E$7,3+(1-1/OFFSET($B$2:$B$20,0,COLUMN(M$23)-COLUMN($B$3),1,1))+3+1,IF(O56=$E$8,3+(1-1/OFFSET($B$2:$B$20,0,COLUMN(M$23)-COLUMN($B$3),1,1))+2+1,IF(O56=$E$3,IF(AND(O56="СС",M$23="КЧК"),2,1),"")))))))+IF(M$23="КЧК",-1,0),"")</f>
        <v/>
      </c>
      <c r="N56" s="124"/>
      <c r="O56" s="124"/>
      <c r="P56" s="123">
        <f t="shared" ref="P56:P87" ca="1" si="45">IFERROR(IF(R56=$E$4,3+(1-1/OFFSET($B$2:$B$20,MATCH($C56,$B$2:$B$20,0)-1+MATCH(Q56,$B$4:$B$8,0),COLUMN(P$23)-COLUMN($B$3),1,1)),IF(R56=$E$9,3+(1-1/(OFFSET($B$2:$B$20,MATCH($C56,$B$2:$B$20,0)-1,COLUMN(P$23)-COLUMN($B$3),1,1)-IF(P$23="КЧК",OFFSET($B$2:$B$20,MATCH($C56,$B$2:$B$20,0)-1+MATCH(Q56,$B$4:$B$8,0),COLUMN(P$23)-COLUMN($B$3),1,1),0)))+1,IF(R56=$E$5,3+(1-1/(OFFSET($B$2:$B$20,MATCH($C56,$B$2:$B$20,0)-1,COLUMN(P$23)-COLUMN($B$3),1,1)))+1,IF(R56=$E$6,3+(1-1/OFFSET($B$2:$B$20,0,COLUMN(P$23)-COLUMN($B$3),1,1))+2,IF(R56=$E$7,3+(1-1/OFFSET($B$2:$B$20,0,COLUMN(P$23)-COLUMN($B$3),1,1))+3+1,IF(R56=$E$8,3+(1-1/OFFSET($B$2:$B$20,0,COLUMN(P$23)-COLUMN($B$3),1,1))+2+1,IF(R56=$E$3,IF(AND(R56="СС",P$23="КЧК"),2,1),"")))))))+IF(P$23="КЧК",-1,0),"")</f>
        <v>1</v>
      </c>
      <c r="Q56" s="124" t="s">
        <v>78</v>
      </c>
      <c r="R56" s="124" t="s">
        <v>104</v>
      </c>
      <c r="S56" s="123" t="str">
        <f t="shared" ref="S56:S87" ca="1" si="46">IFERROR(IF(U56=$E$4,3+(1-1/OFFSET($B$2:$B$20,MATCH($C56,$B$2:$B$20,0)-1+MATCH(T56,$B$4:$B$8,0),COLUMN(S$23)-COLUMN($B$3),1,1)),IF(U56=$E$5,3+(1-1/(OFFSET($B$2:$B$20,MATCH($C56,$B$2:$B$20,0)-1,COLUMN(S$23)-COLUMN($B$3),1,1)))+1,IF(U56=$E$6,3+(1-1/OFFSET($B$2:$B$20,0,COLUMN(S$23)-COLUMN($B$3),1,1))+2,IF(U56=$E$7,3+(1-1/OFFSET($B$2:$B$20,0,COLUMN(S$23)-COLUMN($B$3),1,1))+3+1,IF(U56=$E$8,3+(1-1/OFFSET($B$2:$B$20,0,COLUMN(S$23)-COLUMN($B$3),1,1))+2+1,IF(U56=$E$3,IF(AND(U56="СС",S$23="КЧК"),2,1),""))))))+IF(S$23="КЧК",-1,0),"")</f>
        <v/>
      </c>
      <c r="T56" s="124"/>
      <c r="U56" s="124"/>
      <c r="V56" s="123" t="str">
        <f t="shared" ref="V56:V87" ca="1" si="47">IFERROR(IF(X56=$E$4,3+(1-1/OFFSET($B$2:$B$20,MATCH($C56,$B$2:$B$20,0)-1+MATCH(W56,$B$4:$B$8,0),COLUMN(V$23)-COLUMN($B$3),1,1)),IF(X56=$E$5,3+(1-1/(OFFSET($B$2:$B$20,MATCH($C56,$B$2:$B$20,0)-1,COLUMN(V$23)-COLUMN($B$3),1,1)))+1,IF(X56=$E$6,3+(1-1/OFFSET($B$2:$B$20,0,COLUMN(V$23)-COLUMN($B$3),1,1))+2,IF(X56=$E$7,3+(1-1/OFFSET($B$2:$B$20,0,COLUMN(V$23)-COLUMN($B$3),1,1))+3+1,IF(X56=$E$8,3+(1-1/OFFSET($B$2:$B$20,0,COLUMN(V$23)-COLUMN($B$3),1,1))+2+1,IF(X56=$E$3,IF(AND(X56="СС",V$23="КЧК"),2,1),""))))))+IF(V$23="КЧК",-1,0),"")</f>
        <v/>
      </c>
      <c r="W56" s="124"/>
      <c r="X56" s="124"/>
      <c r="Y56" s="123" t="str">
        <f t="shared" ref="Y56:Y87" ca="1" si="48">IFERROR(IF(AA56=$E$4,3+(1-1/OFFSET($B$2:$B$20,MATCH($C56,$B$2:$B$20,0)-1+MATCH(Z56,$B$4:$B$8,0),COLUMN(Y$23)-COLUMN($B$3),1,1)),IF(AA56=$E$9,3+(1-1/(OFFSET($B$2:$B$20,MATCH($C56,$B$2:$B$20,0)-1,COLUMN(Y$23)-COLUMN($B$3),1,1)-IF(Y$23="КЧК",OFFSET($B$2:$B$20,MATCH($C56,$B$2:$B$20,0)-1+MATCH(Z56,$B$4:$B$8,0),COLUMN(Y$23)-COLUMN($B$3),1,1),0)))+1,IF(AA56=$E$5,3+(1-1/(OFFSET($B$2:$B$20,MATCH($C56,$B$2:$B$20,0)-1,COLUMN(Y$23)-COLUMN($B$3),1,1)))+1,IF(AA56=$E$6,3+(1-1/OFFSET($B$2:$B$20,0,COLUMN(Y$23)-COLUMN($B$3),1,1))+2,IF(AA56=$E$7,3+(1-1/OFFSET($B$2:$B$20,0,COLUMN(Y$23)-COLUMN($B$3),1,1))+3+1,IF(AA56=$E$8,3+(1-1/OFFSET($B$2:$B$20,0,COLUMN(Y$23)-COLUMN($B$3),1,1))+2+1,IF(AA56=$E$3,IF(AND(AA56="СС",Y$23="КЧК"),2,1),"")))))))+IF(Y$23="КЧК",-1,0),"")</f>
        <v/>
      </c>
      <c r="Z56" s="124"/>
      <c r="AA56" s="124"/>
      <c r="AB56" s="123" t="str">
        <f t="shared" ref="AB56:AB87" ca="1" si="49">IFERROR(IF(AD56=$E$4,3+(1-1/OFFSET($B$2:$B$20,MATCH($C56,$B$2:$B$20,0)-1+MATCH(AC56,$B$4:$B$8,0),COLUMN(AB$23)-COLUMN($B$3),1,1)),IF(AD56=$E$9,3+(1-1/(OFFSET($B$2:$B$20,MATCH($C56,$B$2:$B$20,0)-1,COLUMN(AB$23)-COLUMN($B$3),1,1)-IF(AB$23="КЧК",OFFSET($B$2:$B$20,MATCH($C56,$B$2:$B$20,0)-1+MATCH(AC56,$B$4:$B$8,0),COLUMN(AB$23)-COLUMN($B$3),1,1),0)))+1,IF(AD56=$E$5,3+(1-1/(OFFSET($B$2:$B$20,MATCH($C56,$B$2:$B$20,0)-1,COLUMN(AB$23)-COLUMN($B$3),1,1)))+1,IF(AD56=$E$6,3+(1-1/OFFSET($B$2:$B$20,0,COLUMN(AB$23)-COLUMN($B$3),1,1))+2,IF(AD56=$E$7,3+(1-1/OFFSET($B$2:$B$20,0,COLUMN(AB$23)-COLUMN($B$3),1,1))+3+1,IF(AD56=$E$8,3+(1-1/OFFSET($B$2:$B$20,0,COLUMN(AB$23)-COLUMN($B$3),1,1))+2+1,IF(AD56=$E$3,IF(AND(AD56="СС",AB$23="КЧК"),2,1),"")))))))+IF(AB$23="КЧК",-1,0),"")</f>
        <v/>
      </c>
      <c r="AC56" s="124"/>
      <c r="AD56" s="124"/>
      <c r="AE56" s="123" t="str">
        <f t="shared" ref="AE56:AE87" ca="1" si="50">IFERROR(IF(AG56=$E$4,3+(1-1/OFFSET($B$2:$B$20,MATCH($C56,$B$2:$B$20,0)-1+MATCH(AF56,$B$4:$B$8,0),COLUMN(AE$23)-COLUMN($B$3),1,1)),IF(AG56=$E$9,3+(1-1/(OFFSET($B$2:$B$20,MATCH($C56,$B$2:$B$20,0)-1,COLUMN(AE$23)-COLUMN($B$3),1,1)-IF(AE$23="КЧК",OFFSET($B$2:$B$20,MATCH($C56,$B$2:$B$20,0)-1+MATCH(AF56,$B$4:$B$8,0),COLUMN(AE$23)-COLUMN($B$3),1,1),0)))+1,IF(AG56=$E$5,3+(1-1/(OFFSET($B$2:$B$20,MATCH($C56,$B$2:$B$20,0)-1,COLUMN(AE$23)-COLUMN($B$3),1,1)))+1,IF(AG56=$E$6,3+(1-1/OFFSET($B$2:$B$20,0,COLUMN(AE$23)-COLUMN($B$3),1,1))+2,IF(AG56=$E$7,3+(1-1/OFFSET($B$2:$B$20,0,COLUMN(AE$23)-COLUMN($B$3),1,1))+3+1,IF(AG56=$E$8,3+(1-1/OFFSET($B$2:$B$20,0,COLUMN(AE$23)-COLUMN($B$3),1,1))+2+1,IF(AG56=$E$3,IF(AND(AG56="СС",AE$23="КЧК"),2,1),"")))))))+IF(AE$23="КЧК",-1,0),"")</f>
        <v/>
      </c>
      <c r="AF56" s="124"/>
      <c r="AG56" s="124"/>
      <c r="AH56" s="123" t="str">
        <f t="shared" ref="AH56:AH87" ca="1" si="51">IFERROR(IF(AJ56=$E$4,3+(1-1/OFFSET($B$2:$B$20,MATCH($C56,$B$2:$B$20,0)-1+MATCH(AI56,$B$4:$B$8,0),COLUMN(AH$23)-COLUMN($B$3),1,1)),IF(AJ56=$E$9,3+(1-1/(OFFSET($B$2:$B$20,MATCH($C56,$B$2:$B$20,0)-1,COLUMN(AH$23)-COLUMN($B$3),1,1)-IF(AH$23="КЧК",OFFSET($B$2:$B$20,MATCH($C56,$B$2:$B$20,0)-1+MATCH(AI56,$B$4:$B$8,0),COLUMN(AH$23)-COLUMN($B$3),1,1),0)))+1,IF(AJ56=$E$5,3+(1-1/(OFFSET($B$2:$B$20,MATCH($C56,$B$2:$B$20,0)-1,COLUMN(AH$23)-COLUMN($B$3),1,1)))+1,IF(AJ56=$E$6,3+(1-1/OFFSET($B$2:$B$20,0,COLUMN(AH$23)-COLUMN($B$3),1,1))+2,IF(AJ56=$E$7,3+(1-1/OFFSET($B$2:$B$20,0,COLUMN(AH$23)-COLUMN($B$3),1,1))+3+1,IF(AJ56=$E$8,3+(1-1/OFFSET($B$2:$B$20,0,COLUMN(AH$23)-COLUMN($B$3),1,1))+2+1,IF(AJ56=$E$3,IF(AND(AJ56="СС",AH$23="КЧК"),2,1),"")))))))+IF(AH$23="КЧК",-1,0),"")</f>
        <v/>
      </c>
      <c r="AI56" s="124"/>
      <c r="AJ56" s="124"/>
      <c r="AK56" s="123" t="str">
        <f t="shared" ref="AK56:AK87" ca="1" si="52">IFERROR(IF(AM56=$E$4,3+(1-1/OFFSET($B$2:$B$20,MATCH($C56,$B$2:$B$20,0)-1+MATCH(AL56,$B$4:$B$8,0),COLUMN(AK$23)-COLUMN($B$3),1,1)),IF(AM56=$E$9,3+(1-1/(OFFSET($B$2:$B$20,MATCH($C56,$B$2:$B$20,0)-1,COLUMN(AK$23)-COLUMN($B$3),1,1)-IF(AK$23="КЧК",OFFSET($B$2:$B$20,MATCH($C56,$B$2:$B$20,0)-1+MATCH(AL56,$B$4:$B$8,0),COLUMN(AK$23)-COLUMN($B$3),1,1),0)))+1,IF(AM56=$E$5,3+(1-1/(OFFSET($B$2:$B$20,MATCH($C56,$B$2:$B$20,0)-1,COLUMN(AK$23)-COLUMN($B$3),1,1)))+1,IF(AM56=$E$6,3+(1-1/OFFSET($B$2:$B$20,0,COLUMN(AK$23)-COLUMN($B$3),1,1))+2,IF(AM56=$E$7,3+(1-1/OFFSET($B$2:$B$20,0,COLUMN(AK$23)-COLUMN($B$3),1,1))+3+1,IF(AM56=$E$8,3+(1-1/OFFSET($B$2:$B$20,0,COLUMN(AK$23)-COLUMN($B$3),1,1))+2+1,IF(AM56=$E$3,IF(AND(AM56="СС",AK$23="КЧК"),2,1),"")))))))+IF(AK$23="КЧК",-1,0),"")</f>
        <v/>
      </c>
      <c r="AL56" s="124"/>
      <c r="AM56" s="124"/>
      <c r="AN56" s="123" t="str">
        <f t="shared" ref="AN56:AN87" ca="1" si="53">IFERROR(IF(AP56=$E$4,3+(1-1/OFFSET($B$2:$B$20,MATCH($C56,$B$2:$B$20,0)-1+MATCH(AO56,$B$4:$B$8,0),COLUMN(AN$23)-COLUMN($B$3),1,1)),IF(AP56=$E$9,3+(1-1/(OFFSET($B$2:$B$20,MATCH($C56,$B$2:$B$20,0)-1,COLUMN(AN$23)-COLUMN($B$3),1,1)-IF(AN$23="КЧК",OFFSET($B$2:$B$20,MATCH($C56,$B$2:$B$20,0)-1+MATCH(AO56,$B$4:$B$8,0),COLUMN(AN$23)-COLUMN($B$3),1,1),0)))+1,IF(AP56=$E$5,3+(1-1/(OFFSET($B$2:$B$20,MATCH($C56,$B$2:$B$20,0)-1,COLUMN(AN$23)-COLUMN($B$3),1,1)))+1,IF(AP56=$E$6,3+(1-1/OFFSET($B$2:$B$20,0,COLUMN(AN$23)-COLUMN($B$3),1,1))+2,IF(AP56=$E$7,3+(1-1/OFFSET($B$2:$B$20,0,COLUMN(AN$23)-COLUMN($B$3),1,1))+3+1,IF(AP56=$E$8,3+(1-1/OFFSET($B$2:$B$20,0,COLUMN(AN$23)-COLUMN($B$3),1,1))+2+1,IF(AP56=$E$3,IF(AND(AP56="СС",AN$23="КЧК"),2,1),"")))))))+IF(AN$23="КЧК",-1,0),"")</f>
        <v/>
      </c>
      <c r="AO56" s="124"/>
      <c r="AP56" s="124"/>
      <c r="AQ56" s="123" t="str">
        <f t="shared" ref="AQ56:AQ87" ca="1" si="54">IFERROR(IF(AS56=$E$4,3+(1-1/OFFSET($B$2:$B$20,MATCH($C56,$B$2:$B$20,0)-1+MATCH(AR56,$B$4:$B$8,0),COLUMN(AQ$23)-COLUMN($B$3),1,1)),IF(AS56=$E$9,3+(1-1/(OFFSET($B$2:$B$20,MATCH($C56,$B$2:$B$20,0)-1,COLUMN(AQ$23)-COLUMN($B$3),1,1)-IF(AQ$23="КЧК",OFFSET($B$2:$B$20,MATCH($C56,$B$2:$B$20,0)-1+MATCH(AR56,$B$4:$B$8,0),COLUMN(AQ$23)-COLUMN($B$3),1,1),0)))+1,IF(AS56=$E$5,3+(1-1/(OFFSET($B$2:$B$20,MATCH($C56,$B$2:$B$20,0)-1,COLUMN(AQ$23)-COLUMN($B$3),1,1)))+1,IF(AS56=$E$6,3+(1-1/OFFSET($B$2:$B$20,0,COLUMN(AQ$23)-COLUMN($B$3),1,1))+2,IF(AS56=$E$7,3+(1-1/OFFSET($B$2:$B$20,0,COLUMN(AQ$23)-COLUMN($B$3),1,1))+3+1,IF(AS56=$E$8,3+(1-1/OFFSET($B$2:$B$20,0,COLUMN(AQ$23)-COLUMN($B$3),1,1))+2+1,IF(AS56=$E$3,IF(AND(AS56="СС",AQ$23="КЧК"),2,1),"")))))))+IF(AQ$23="КЧК",-1,0),"")</f>
        <v/>
      </c>
      <c r="AR56" s="124"/>
      <c r="AS56" s="124"/>
      <c r="AT56" s="123" t="str">
        <f t="shared" ref="AT56:AT87" ca="1" si="55">IFERROR(IF(AV56=$E$4,3+(1-1/OFFSET($B$2:$B$20,MATCH($C56,$B$2:$B$20,0)-1+MATCH(AU56,$B$4:$B$8,0),COLUMN(AT$23)-COLUMN($B$3),1,1)),IF(AV56=$E$9,3+(1-1/(OFFSET($B$2:$B$20,MATCH($C56,$B$2:$B$20,0)-1,COLUMN(AT$23)-COLUMN($B$3),1,1)-IF(AT$23="КЧК",OFFSET($B$2:$B$20,MATCH($C56,$B$2:$B$20,0)-1+MATCH(AU56,$B$4:$B$8,0),COLUMN(AT$23)-COLUMN($B$3),1,1),0)))+1,IF(AV56=$E$5,3+(1-1/(OFFSET($B$2:$B$20,MATCH($C56,$B$2:$B$20,0)-1,COLUMN(AT$23)-COLUMN($B$3),1,1)))+1,IF(AV56=$E$6,3+(1-1/OFFSET($B$2:$B$20,0,COLUMN(AT$23)-COLUMN($B$3),1,1))+2,IF(AV56=$E$7,3+(1-1/OFFSET($B$2:$B$20,0,COLUMN(AT$23)-COLUMN($B$3),1,1))+3+1,IF(AV56=$E$8,3+(1-1/OFFSET($B$2:$B$20,0,COLUMN(AT$23)-COLUMN($B$3),1,1))+2+1,IF(AV56=$E$3,IF(AND(AV56="СС",AT$23="КЧК"),2,1),"")))))))+IF(AT$23="КЧК",-1,0),"")</f>
        <v/>
      </c>
      <c r="AU56" s="124"/>
      <c r="AV56" s="124"/>
      <c r="AW56" s="123" t="str">
        <f t="shared" ref="AW56:AW87" ca="1" si="56">IFERROR(IF(AY56=$E$4,3+(1-1/OFFSET($B$2:$B$20,MATCH($C56,$B$2:$B$20,0)-1+MATCH(AX56,$B$4:$B$8,0),COLUMN(AW$23)-COLUMN($B$3),1,1)),IF(AY56=$E$9,3+(1-1/(OFFSET($B$2:$B$20,MATCH($C56,$B$2:$B$20,0)-1,COLUMN(AW$23)-COLUMN($B$3),1,1)-IF(AW$23="КЧК",OFFSET($B$2:$B$20,MATCH($C56,$B$2:$B$20,0)-1+MATCH(AX56,$B$4:$B$8,0),COLUMN(AW$23)-COLUMN($B$3),1,1),0)))+1,IF(AY56=$E$5,3+(1-1/(OFFSET($B$2:$B$20,MATCH($C56,$B$2:$B$20,0)-1,COLUMN(AW$23)-COLUMN($B$3),1,1)))+1,IF(AY56=$E$6,3+(1-1/OFFSET($B$2:$B$20,0,COLUMN(AW$23)-COLUMN($B$3),1,1))+2,IF(AY56=$E$7,3+(1-1/OFFSET($B$2:$B$20,0,COLUMN(AW$23)-COLUMN($B$3),1,1))+3+1,IF(AY56=$E$8,3+(1-1/OFFSET($B$2:$B$20,0,COLUMN(AW$23)-COLUMN($B$3),1,1))+2+1,IF(AY56=$E$3,IF(AND(AY56="СС",AW$23="КЧК"),2,1),"")))))))+IF(AW$23="КЧК",-1,0),"")</f>
        <v/>
      </c>
      <c r="AX56" s="124"/>
      <c r="AY56" s="124"/>
      <c r="AZ56" s="123" t="str">
        <f t="shared" ref="AZ56:AZ87" ca="1" si="57">IFERROR(IF(BB56=$E$4,3+(1-1/OFFSET($B$2:$B$20,MATCH($C56,$B$2:$B$20,0)-1+MATCH(BA56,$B$4:$B$8,0),COLUMN(AZ$23)-COLUMN($B$3),1,1)),IF(BB56=$E$9,3+(1-1/(OFFSET($B$2:$B$20,MATCH($C56,$B$2:$B$20,0)-1,COLUMN(AZ$23)-COLUMN($B$3),1,1)-IF(AZ$23="КЧК",OFFSET($B$2:$B$20,MATCH($C56,$B$2:$B$20,0)-1+MATCH(BA56,$B$4:$B$8,0),COLUMN(AZ$23)-COLUMN($B$3),1,1),0)))+1,IF(BB56=$E$5,3+(1-1/(OFFSET($B$2:$B$20,MATCH($C56,$B$2:$B$20,0)-1,COLUMN(AZ$23)-COLUMN($B$3),1,1)))+1,IF(BB56=$E$6,3+(1-1/OFFSET($B$2:$B$20,0,COLUMN(AZ$23)-COLUMN($B$3),1,1))+2,IF(BB56=$E$7,3+(1-1/OFFSET($B$2:$B$20,0,COLUMN(AZ$23)-COLUMN($B$3),1,1))+3+1,IF(BB56=$E$8,3+(1-1/OFFSET($B$2:$B$20,0,COLUMN(AZ$23)-COLUMN($B$3),1,1))+2+1,IF(BB56=$E$3,IF(AND(BB56="СС",AZ$23="КЧК"),2,1),"")))))))+IF(AZ$23="КЧК",-1,0),"")</f>
        <v/>
      </c>
      <c r="BA56" s="17"/>
      <c r="BB56" s="17"/>
      <c r="BC56" s="17"/>
      <c r="BD56" s="17"/>
      <c r="BE56" s="17"/>
      <c r="BF56" s="55">
        <f t="shared" ref="BF56:BF87" ca="1" si="58">SUM(D56:BE56)</f>
        <v>1</v>
      </c>
      <c r="BH56" s="15">
        <f t="shared" ref="BH56:BH87" ca="1" si="59">IF(AND(B56&lt;&gt;"",SUM(BI56:DH56)&gt;0),1,"")</f>
        <v>1</v>
      </c>
      <c r="BI56" s="97" t="str">
        <f t="shared" si="36"/>
        <v/>
      </c>
      <c r="BJ56" s="97" t="str">
        <f t="shared" si="36"/>
        <v/>
      </c>
      <c r="BK56" s="97" t="str">
        <f t="shared" si="36"/>
        <v/>
      </c>
      <c r="BL56" s="97" t="str">
        <f t="shared" si="36"/>
        <v/>
      </c>
      <c r="BM56" s="97" t="str">
        <f t="shared" si="36"/>
        <v/>
      </c>
      <c r="BN56" s="97" t="str">
        <f t="shared" si="36"/>
        <v/>
      </c>
      <c r="BO56" s="97" t="str">
        <f t="shared" si="36"/>
        <v/>
      </c>
      <c r="BP56" s="97" t="str">
        <f t="shared" si="36"/>
        <v/>
      </c>
      <c r="BQ56" s="97" t="str">
        <f t="shared" si="36"/>
        <v/>
      </c>
      <c r="BR56" s="97" t="str">
        <f t="shared" si="36"/>
        <v/>
      </c>
      <c r="BS56" s="97">
        <f t="shared" ca="1" si="37"/>
        <v>1</v>
      </c>
      <c r="BT56" s="97" t="str">
        <f t="shared" si="37"/>
        <v/>
      </c>
      <c r="BU56" s="97" t="str">
        <f t="shared" si="37"/>
        <v/>
      </c>
      <c r="BV56" s="97" t="str">
        <f t="shared" si="37"/>
        <v/>
      </c>
      <c r="BW56" s="97" t="str">
        <f t="shared" si="37"/>
        <v/>
      </c>
      <c r="BX56" s="97" t="str">
        <f t="shared" si="37"/>
        <v/>
      </c>
      <c r="BY56" s="97" t="str">
        <f t="shared" si="37"/>
        <v/>
      </c>
      <c r="BZ56" s="97" t="str">
        <f t="shared" si="37"/>
        <v/>
      </c>
      <c r="CA56" s="97" t="str">
        <f t="shared" si="37"/>
        <v/>
      </c>
      <c r="CB56" s="97" t="str">
        <f t="shared" si="37"/>
        <v/>
      </c>
      <c r="CC56" s="97" t="str">
        <f t="shared" si="38"/>
        <v/>
      </c>
      <c r="CD56" s="97" t="str">
        <f t="shared" si="38"/>
        <v/>
      </c>
      <c r="CE56" s="97" t="str">
        <f t="shared" si="38"/>
        <v/>
      </c>
      <c r="CF56" s="97" t="str">
        <f t="shared" si="38"/>
        <v/>
      </c>
      <c r="CG56" s="97" t="str">
        <f t="shared" si="38"/>
        <v/>
      </c>
      <c r="CH56" s="97" t="str">
        <f t="shared" si="38"/>
        <v/>
      </c>
      <c r="CI56" s="97" t="str">
        <f t="shared" si="38"/>
        <v/>
      </c>
      <c r="CJ56" s="97" t="str">
        <f t="shared" si="38"/>
        <v/>
      </c>
      <c r="CK56" s="97" t="str">
        <f t="shared" si="38"/>
        <v/>
      </c>
      <c r="CL56" s="97" t="str">
        <f t="shared" si="38"/>
        <v/>
      </c>
      <c r="CM56" s="97" t="str">
        <f t="shared" si="39"/>
        <v/>
      </c>
      <c r="CN56" s="97" t="str">
        <f t="shared" si="39"/>
        <v/>
      </c>
      <c r="CO56" s="97" t="str">
        <f t="shared" si="39"/>
        <v/>
      </c>
      <c r="CP56" s="97" t="str">
        <f t="shared" si="39"/>
        <v/>
      </c>
      <c r="CQ56" s="97" t="str">
        <f t="shared" si="39"/>
        <v/>
      </c>
      <c r="CR56" s="97" t="str">
        <f t="shared" si="39"/>
        <v/>
      </c>
      <c r="CS56" s="97" t="str">
        <f t="shared" si="39"/>
        <v/>
      </c>
      <c r="CT56" s="97" t="str">
        <f t="shared" si="39"/>
        <v/>
      </c>
      <c r="CU56" s="97" t="str">
        <f t="shared" si="39"/>
        <v/>
      </c>
      <c r="CV56" s="97" t="str">
        <f t="shared" si="39"/>
        <v/>
      </c>
      <c r="CW56" s="97" t="str">
        <f t="shared" si="39"/>
        <v/>
      </c>
      <c r="CX56" s="97" t="str">
        <f t="shared" si="39"/>
        <v/>
      </c>
      <c r="CY56" s="97" t="str">
        <f t="shared" si="39"/>
        <v/>
      </c>
      <c r="CZ56" s="97" t="str">
        <f t="shared" si="31"/>
        <v/>
      </c>
      <c r="DA56" s="97" t="str">
        <f t="shared" si="31"/>
        <v/>
      </c>
      <c r="DB56" s="97" t="str">
        <f t="shared" si="31"/>
        <v/>
      </c>
      <c r="DC56" s="97" t="str">
        <f t="shared" si="31"/>
        <v/>
      </c>
      <c r="DD56" s="97" t="str">
        <f t="shared" si="31"/>
        <v/>
      </c>
    </row>
    <row r="57" spans="1:108" ht="16.5" thickTop="1" thickBot="1" x14ac:dyDescent="0.3">
      <c r="A57" s="50">
        <f t="shared" si="40"/>
        <v>34</v>
      </c>
      <c r="B57" s="93" t="s">
        <v>122</v>
      </c>
      <c r="C57" s="19" t="s">
        <v>97</v>
      </c>
      <c r="D57" s="123" t="str">
        <f t="shared" ca="1" si="41"/>
        <v/>
      </c>
      <c r="E57" s="124"/>
      <c r="F57" s="124"/>
      <c r="G57" s="123" t="str">
        <f t="shared" ca="1" si="42"/>
        <v/>
      </c>
      <c r="H57" s="124"/>
      <c r="I57" s="124"/>
      <c r="J57" s="123" t="str">
        <f t="shared" ca="1" si="43"/>
        <v/>
      </c>
      <c r="K57" s="124"/>
      <c r="L57" s="124"/>
      <c r="M57" s="123" t="str">
        <f t="shared" ca="1" si="44"/>
        <v/>
      </c>
      <c r="N57" s="124"/>
      <c r="O57" s="124"/>
      <c r="P57" s="123" t="str">
        <f t="shared" ca="1" si="45"/>
        <v/>
      </c>
      <c r="Q57" s="124"/>
      <c r="R57" s="124"/>
      <c r="S57" s="123" t="str">
        <f t="shared" ca="1" si="46"/>
        <v/>
      </c>
      <c r="T57" s="124"/>
      <c r="U57" s="124"/>
      <c r="V57" s="123" t="str">
        <f t="shared" ca="1" si="47"/>
        <v/>
      </c>
      <c r="W57" s="124"/>
      <c r="X57" s="124"/>
      <c r="Y57" s="123" t="str">
        <f t="shared" ca="1" si="48"/>
        <v/>
      </c>
      <c r="Z57" s="124"/>
      <c r="AA57" s="124"/>
      <c r="AB57" s="123" t="str">
        <f t="shared" ca="1" si="49"/>
        <v/>
      </c>
      <c r="AC57" s="124"/>
      <c r="AD57" s="124"/>
      <c r="AE57" s="123" t="str">
        <f t="shared" ca="1" si="50"/>
        <v/>
      </c>
      <c r="AF57" s="124"/>
      <c r="AG57" s="124"/>
      <c r="AH57" s="123" t="str">
        <f t="shared" ca="1" si="51"/>
        <v/>
      </c>
      <c r="AI57" s="124"/>
      <c r="AJ57" s="124"/>
      <c r="AK57" s="123" t="str">
        <f t="shared" ca="1" si="52"/>
        <v/>
      </c>
      <c r="AL57" s="124"/>
      <c r="AM57" s="124"/>
      <c r="AN57" s="123" t="str">
        <f t="shared" ca="1" si="53"/>
        <v/>
      </c>
      <c r="AO57" s="124"/>
      <c r="AP57" s="124"/>
      <c r="AQ57" s="123" t="str">
        <f t="shared" ca="1" si="54"/>
        <v/>
      </c>
      <c r="AR57" s="124"/>
      <c r="AS57" s="124"/>
      <c r="AT57" s="123" t="str">
        <f t="shared" ca="1" si="55"/>
        <v/>
      </c>
      <c r="AU57" s="124"/>
      <c r="AV57" s="124"/>
      <c r="AW57" s="123" t="str">
        <f t="shared" ca="1" si="56"/>
        <v/>
      </c>
      <c r="AX57" s="124"/>
      <c r="AY57" s="124"/>
      <c r="AZ57" s="123" t="str">
        <f t="shared" ca="1" si="57"/>
        <v/>
      </c>
      <c r="BA57" s="17"/>
      <c r="BB57" s="17"/>
      <c r="BC57" s="17"/>
      <c r="BD57" s="17"/>
      <c r="BE57" s="17"/>
      <c r="BF57" s="55">
        <f t="shared" ca="1" si="58"/>
        <v>0</v>
      </c>
      <c r="BH57" s="15" t="str">
        <f t="shared" ca="1" si="59"/>
        <v/>
      </c>
      <c r="BI57" s="97" t="str">
        <f t="shared" si="36"/>
        <v/>
      </c>
      <c r="BJ57" s="97" t="str">
        <f t="shared" si="36"/>
        <v/>
      </c>
      <c r="BK57" s="97" t="str">
        <f t="shared" si="36"/>
        <v/>
      </c>
      <c r="BL57" s="97" t="str">
        <f t="shared" si="36"/>
        <v/>
      </c>
      <c r="BM57" s="97">
        <f t="shared" ca="1" si="36"/>
        <v>0</v>
      </c>
      <c r="BN57" s="97" t="str">
        <f t="shared" si="36"/>
        <v/>
      </c>
      <c r="BO57" s="97" t="str">
        <f t="shared" si="36"/>
        <v/>
      </c>
      <c r="BP57" s="97" t="str">
        <f t="shared" si="36"/>
        <v/>
      </c>
      <c r="BQ57" s="97" t="str">
        <f t="shared" si="36"/>
        <v/>
      </c>
      <c r="BR57" s="97" t="str">
        <f t="shared" si="36"/>
        <v/>
      </c>
      <c r="BS57" s="97" t="str">
        <f t="shared" si="37"/>
        <v/>
      </c>
      <c r="BT57" s="97" t="str">
        <f t="shared" si="37"/>
        <v/>
      </c>
      <c r="BU57" s="97" t="str">
        <f t="shared" si="37"/>
        <v/>
      </c>
      <c r="BV57" s="97" t="str">
        <f t="shared" si="37"/>
        <v/>
      </c>
      <c r="BW57" s="97" t="str">
        <f t="shared" si="37"/>
        <v/>
      </c>
      <c r="BX57" s="97" t="str">
        <f t="shared" si="37"/>
        <v/>
      </c>
      <c r="BY57" s="97" t="str">
        <f t="shared" si="37"/>
        <v/>
      </c>
      <c r="BZ57" s="97" t="str">
        <f t="shared" si="37"/>
        <v/>
      </c>
      <c r="CA57" s="97" t="str">
        <f t="shared" si="37"/>
        <v/>
      </c>
      <c r="CB57" s="97" t="str">
        <f t="shared" si="37"/>
        <v/>
      </c>
      <c r="CC57" s="97" t="str">
        <f t="shared" si="38"/>
        <v/>
      </c>
      <c r="CD57" s="97" t="str">
        <f t="shared" si="38"/>
        <v/>
      </c>
      <c r="CE57" s="97" t="str">
        <f t="shared" si="38"/>
        <v/>
      </c>
      <c r="CF57" s="97" t="str">
        <f t="shared" si="38"/>
        <v/>
      </c>
      <c r="CG57" s="97" t="str">
        <f t="shared" si="38"/>
        <v/>
      </c>
      <c r="CH57" s="97" t="str">
        <f t="shared" si="38"/>
        <v/>
      </c>
      <c r="CI57" s="97" t="str">
        <f t="shared" si="38"/>
        <v/>
      </c>
      <c r="CJ57" s="97" t="str">
        <f t="shared" si="38"/>
        <v/>
      </c>
      <c r="CK57" s="97" t="str">
        <f t="shared" si="38"/>
        <v/>
      </c>
      <c r="CL57" s="97" t="str">
        <f t="shared" si="38"/>
        <v/>
      </c>
      <c r="CM57" s="97" t="str">
        <f t="shared" si="39"/>
        <v/>
      </c>
      <c r="CN57" s="97" t="str">
        <f t="shared" si="39"/>
        <v/>
      </c>
      <c r="CO57" s="97" t="str">
        <f t="shared" si="39"/>
        <v/>
      </c>
      <c r="CP57" s="97" t="str">
        <f t="shared" si="39"/>
        <v/>
      </c>
      <c r="CQ57" s="97" t="str">
        <f t="shared" si="39"/>
        <v/>
      </c>
      <c r="CR57" s="97" t="str">
        <f t="shared" si="39"/>
        <v/>
      </c>
      <c r="CS57" s="97" t="str">
        <f t="shared" si="39"/>
        <v/>
      </c>
      <c r="CT57" s="97" t="str">
        <f t="shared" si="39"/>
        <v/>
      </c>
      <c r="CU57" s="97" t="str">
        <f t="shared" si="39"/>
        <v/>
      </c>
      <c r="CV57" s="97" t="str">
        <f t="shared" si="39"/>
        <v/>
      </c>
      <c r="CW57" s="97" t="str">
        <f t="shared" si="39"/>
        <v/>
      </c>
      <c r="CX57" s="97" t="str">
        <f t="shared" si="39"/>
        <v/>
      </c>
      <c r="CY57" s="97" t="str">
        <f t="shared" si="39"/>
        <v/>
      </c>
      <c r="CZ57" s="97" t="str">
        <f t="shared" ref="CZ57:DD99" si="60">IFERROR(IF(FIND(CZ$22,$B$24:$B$106,1),$BF57,""),"")</f>
        <v/>
      </c>
      <c r="DA57" s="97" t="str">
        <f t="shared" si="60"/>
        <v/>
      </c>
      <c r="DB57" s="97" t="str">
        <f t="shared" si="60"/>
        <v/>
      </c>
      <c r="DC57" s="97" t="str">
        <f t="shared" si="60"/>
        <v/>
      </c>
      <c r="DD57" s="97" t="str">
        <f t="shared" si="60"/>
        <v/>
      </c>
    </row>
    <row r="58" spans="1:108" ht="16.5" thickTop="1" thickBot="1" x14ac:dyDescent="0.3">
      <c r="A58" s="50" t="str">
        <f t="shared" si="40"/>
        <v/>
      </c>
      <c r="B58" s="93"/>
      <c r="C58" s="19"/>
      <c r="D58" s="123" t="str">
        <f t="shared" ca="1" si="41"/>
        <v/>
      </c>
      <c r="E58" s="124"/>
      <c r="F58" s="124"/>
      <c r="G58" s="123" t="str">
        <f t="shared" ca="1" si="42"/>
        <v/>
      </c>
      <c r="H58" s="124"/>
      <c r="I58" s="124"/>
      <c r="J58" s="123" t="str">
        <f t="shared" ca="1" si="43"/>
        <v/>
      </c>
      <c r="K58" s="124"/>
      <c r="L58" s="124"/>
      <c r="M58" s="123" t="str">
        <f t="shared" ca="1" si="44"/>
        <v/>
      </c>
      <c r="N58" s="124"/>
      <c r="O58" s="124"/>
      <c r="P58" s="123" t="str">
        <f t="shared" ca="1" si="45"/>
        <v/>
      </c>
      <c r="Q58" s="124"/>
      <c r="R58" s="124"/>
      <c r="S58" s="123" t="str">
        <f t="shared" ca="1" si="46"/>
        <v/>
      </c>
      <c r="T58" s="124"/>
      <c r="U58" s="124"/>
      <c r="V58" s="123" t="str">
        <f t="shared" ca="1" si="47"/>
        <v/>
      </c>
      <c r="W58" s="124"/>
      <c r="X58" s="124"/>
      <c r="Y58" s="123" t="str">
        <f t="shared" ca="1" si="48"/>
        <v/>
      </c>
      <c r="Z58" s="124"/>
      <c r="AA58" s="124"/>
      <c r="AB58" s="123" t="str">
        <f t="shared" ca="1" si="49"/>
        <v/>
      </c>
      <c r="AC58" s="125"/>
      <c r="AD58" s="125"/>
      <c r="AE58" s="123" t="str">
        <f t="shared" ca="1" si="50"/>
        <v/>
      </c>
      <c r="AF58" s="125"/>
      <c r="AG58" s="125"/>
      <c r="AH58" s="123" t="str">
        <f t="shared" ca="1" si="51"/>
        <v/>
      </c>
      <c r="AI58" s="124"/>
      <c r="AJ58" s="124"/>
      <c r="AK58" s="123" t="str">
        <f t="shared" ca="1" si="52"/>
        <v/>
      </c>
      <c r="AL58" s="124"/>
      <c r="AM58" s="124"/>
      <c r="AN58" s="123" t="str">
        <f t="shared" ca="1" si="53"/>
        <v/>
      </c>
      <c r="AO58" s="124"/>
      <c r="AP58" s="124"/>
      <c r="AQ58" s="123" t="str">
        <f t="shared" ca="1" si="54"/>
        <v/>
      </c>
      <c r="AR58" s="124"/>
      <c r="AS58" s="124"/>
      <c r="AT58" s="123" t="str">
        <f t="shared" ca="1" si="55"/>
        <v/>
      </c>
      <c r="AU58" s="124"/>
      <c r="AV58" s="124"/>
      <c r="AW58" s="123" t="str">
        <f t="shared" ca="1" si="56"/>
        <v/>
      </c>
      <c r="AX58" s="124"/>
      <c r="AY58" s="124"/>
      <c r="AZ58" s="123" t="str">
        <f t="shared" ca="1" si="57"/>
        <v/>
      </c>
      <c r="BA58" s="17"/>
      <c r="BB58" s="17"/>
      <c r="BC58" s="17"/>
      <c r="BD58" s="17"/>
      <c r="BE58" s="17"/>
      <c r="BF58" s="55">
        <f t="shared" ca="1" si="58"/>
        <v>0</v>
      </c>
      <c r="BH58" s="15" t="str">
        <f t="shared" si="59"/>
        <v/>
      </c>
      <c r="BI58" s="97" t="str">
        <f t="shared" si="36"/>
        <v/>
      </c>
      <c r="BJ58" s="97" t="str">
        <f t="shared" si="36"/>
        <v/>
      </c>
      <c r="BK58" s="97" t="str">
        <f t="shared" si="36"/>
        <v/>
      </c>
      <c r="BL58" s="97" t="str">
        <f t="shared" si="36"/>
        <v/>
      </c>
      <c r="BM58" s="97" t="str">
        <f t="shared" si="36"/>
        <v/>
      </c>
      <c r="BN58" s="97" t="str">
        <f t="shared" si="36"/>
        <v/>
      </c>
      <c r="BO58" s="97" t="str">
        <f t="shared" si="36"/>
        <v/>
      </c>
      <c r="BP58" s="97" t="str">
        <f t="shared" si="36"/>
        <v/>
      </c>
      <c r="BQ58" s="97" t="str">
        <f t="shared" si="36"/>
        <v/>
      </c>
      <c r="BR58" s="97" t="str">
        <f t="shared" si="36"/>
        <v/>
      </c>
      <c r="BS58" s="97" t="str">
        <f t="shared" si="37"/>
        <v/>
      </c>
      <c r="BT58" s="97" t="str">
        <f t="shared" si="37"/>
        <v/>
      </c>
      <c r="BU58" s="97" t="str">
        <f t="shared" si="37"/>
        <v/>
      </c>
      <c r="BV58" s="97" t="str">
        <f t="shared" si="37"/>
        <v/>
      </c>
      <c r="BW58" s="97" t="str">
        <f t="shared" si="37"/>
        <v/>
      </c>
      <c r="BX58" s="97" t="str">
        <f t="shared" si="37"/>
        <v/>
      </c>
      <c r="BY58" s="97" t="str">
        <f t="shared" si="37"/>
        <v/>
      </c>
      <c r="BZ58" s="97" t="str">
        <f t="shared" si="37"/>
        <v/>
      </c>
      <c r="CA58" s="97" t="str">
        <f t="shared" si="37"/>
        <v/>
      </c>
      <c r="CB58" s="97" t="str">
        <f t="shared" si="37"/>
        <v/>
      </c>
      <c r="CC58" s="97" t="str">
        <f t="shared" si="38"/>
        <v/>
      </c>
      <c r="CD58" s="97" t="str">
        <f t="shared" si="38"/>
        <v/>
      </c>
      <c r="CE58" s="97" t="str">
        <f t="shared" si="38"/>
        <v/>
      </c>
      <c r="CF58" s="97" t="str">
        <f t="shared" si="38"/>
        <v/>
      </c>
      <c r="CG58" s="97" t="str">
        <f t="shared" si="38"/>
        <v/>
      </c>
      <c r="CH58" s="97" t="str">
        <f t="shared" si="38"/>
        <v/>
      </c>
      <c r="CI58" s="97" t="str">
        <f t="shared" si="38"/>
        <v/>
      </c>
      <c r="CJ58" s="97" t="str">
        <f t="shared" si="38"/>
        <v/>
      </c>
      <c r="CK58" s="97" t="str">
        <f t="shared" si="38"/>
        <v/>
      </c>
      <c r="CL58" s="97" t="str">
        <f t="shared" si="38"/>
        <v/>
      </c>
      <c r="CM58" s="97" t="str">
        <f t="shared" si="39"/>
        <v/>
      </c>
      <c r="CN58" s="97" t="str">
        <f t="shared" si="39"/>
        <v/>
      </c>
      <c r="CO58" s="97" t="str">
        <f t="shared" si="39"/>
        <v/>
      </c>
      <c r="CP58" s="97" t="str">
        <f t="shared" si="39"/>
        <v/>
      </c>
      <c r="CQ58" s="97" t="str">
        <f t="shared" si="39"/>
        <v/>
      </c>
      <c r="CR58" s="97" t="str">
        <f t="shared" si="39"/>
        <v/>
      </c>
      <c r="CS58" s="97" t="str">
        <f t="shared" si="39"/>
        <v/>
      </c>
      <c r="CT58" s="97" t="str">
        <f t="shared" si="39"/>
        <v/>
      </c>
      <c r="CU58" s="97" t="str">
        <f t="shared" si="39"/>
        <v/>
      </c>
      <c r="CV58" s="97" t="str">
        <f t="shared" si="39"/>
        <v/>
      </c>
      <c r="CW58" s="97" t="str">
        <f t="shared" si="39"/>
        <v/>
      </c>
      <c r="CX58" s="97" t="str">
        <f t="shared" si="39"/>
        <v/>
      </c>
      <c r="CY58" s="97" t="str">
        <f t="shared" si="39"/>
        <v/>
      </c>
      <c r="CZ58" s="97" t="str">
        <f t="shared" si="60"/>
        <v/>
      </c>
      <c r="DA58" s="97" t="str">
        <f t="shared" si="60"/>
        <v/>
      </c>
      <c r="DB58" s="97" t="str">
        <f t="shared" si="60"/>
        <v/>
      </c>
      <c r="DC58" s="97" t="str">
        <f t="shared" si="60"/>
        <v/>
      </c>
      <c r="DD58" s="97" t="str">
        <f t="shared" si="60"/>
        <v/>
      </c>
    </row>
    <row r="59" spans="1:108" ht="16.5" thickTop="1" thickBot="1" x14ac:dyDescent="0.3">
      <c r="A59" s="50" t="str">
        <f t="shared" si="40"/>
        <v/>
      </c>
      <c r="B59" s="93"/>
      <c r="C59" s="19"/>
      <c r="D59" s="123" t="str">
        <f t="shared" ca="1" si="41"/>
        <v/>
      </c>
      <c r="E59" s="124"/>
      <c r="F59" s="124"/>
      <c r="G59" s="123" t="str">
        <f t="shared" ca="1" si="42"/>
        <v/>
      </c>
      <c r="H59" s="124"/>
      <c r="I59" s="124"/>
      <c r="J59" s="123" t="str">
        <f t="shared" ca="1" si="43"/>
        <v/>
      </c>
      <c r="K59" s="124"/>
      <c r="L59" s="124"/>
      <c r="M59" s="123" t="str">
        <f t="shared" ca="1" si="44"/>
        <v/>
      </c>
      <c r="N59" s="124"/>
      <c r="O59" s="124"/>
      <c r="P59" s="123" t="str">
        <f t="shared" ca="1" si="45"/>
        <v/>
      </c>
      <c r="Q59" s="124"/>
      <c r="R59" s="124"/>
      <c r="S59" s="123" t="str">
        <f t="shared" ca="1" si="46"/>
        <v/>
      </c>
      <c r="T59" s="124"/>
      <c r="U59" s="124"/>
      <c r="V59" s="123" t="str">
        <f t="shared" ca="1" si="47"/>
        <v/>
      </c>
      <c r="W59" s="124"/>
      <c r="X59" s="124"/>
      <c r="Y59" s="123" t="str">
        <f t="shared" ca="1" si="48"/>
        <v/>
      </c>
      <c r="Z59" s="124"/>
      <c r="AA59" s="124"/>
      <c r="AB59" s="123" t="str">
        <f t="shared" ca="1" si="49"/>
        <v/>
      </c>
      <c r="AC59" s="124"/>
      <c r="AD59" s="124"/>
      <c r="AE59" s="123" t="str">
        <f t="shared" ca="1" si="50"/>
        <v/>
      </c>
      <c r="AF59" s="124"/>
      <c r="AG59" s="124"/>
      <c r="AH59" s="123" t="str">
        <f t="shared" ca="1" si="51"/>
        <v/>
      </c>
      <c r="AI59" s="124"/>
      <c r="AJ59" s="124"/>
      <c r="AK59" s="123" t="str">
        <f t="shared" ca="1" si="52"/>
        <v/>
      </c>
      <c r="AL59" s="124"/>
      <c r="AM59" s="124"/>
      <c r="AN59" s="123" t="str">
        <f t="shared" ca="1" si="53"/>
        <v/>
      </c>
      <c r="AO59" s="124"/>
      <c r="AP59" s="124"/>
      <c r="AQ59" s="123" t="str">
        <f t="shared" ca="1" si="54"/>
        <v/>
      </c>
      <c r="AR59" s="124"/>
      <c r="AS59" s="124"/>
      <c r="AT59" s="123" t="str">
        <f t="shared" ca="1" si="55"/>
        <v/>
      </c>
      <c r="AU59" s="124"/>
      <c r="AV59" s="124"/>
      <c r="AW59" s="123" t="str">
        <f t="shared" ca="1" si="56"/>
        <v/>
      </c>
      <c r="AX59" s="124"/>
      <c r="AY59" s="124"/>
      <c r="AZ59" s="123" t="str">
        <f t="shared" ca="1" si="57"/>
        <v/>
      </c>
      <c r="BA59" s="17"/>
      <c r="BB59" s="17"/>
      <c r="BC59" s="17"/>
      <c r="BD59" s="17"/>
      <c r="BE59" s="17"/>
      <c r="BF59" s="55">
        <f t="shared" ca="1" si="58"/>
        <v>0</v>
      </c>
      <c r="BH59" s="15" t="str">
        <f t="shared" si="59"/>
        <v/>
      </c>
      <c r="BI59" s="97" t="str">
        <f t="shared" si="36"/>
        <v/>
      </c>
      <c r="BJ59" s="97" t="str">
        <f t="shared" si="36"/>
        <v/>
      </c>
      <c r="BK59" s="97" t="str">
        <f t="shared" si="36"/>
        <v/>
      </c>
      <c r="BL59" s="97" t="str">
        <f t="shared" si="36"/>
        <v/>
      </c>
      <c r="BM59" s="97" t="str">
        <f t="shared" si="36"/>
        <v/>
      </c>
      <c r="BN59" s="97" t="str">
        <f t="shared" si="36"/>
        <v/>
      </c>
      <c r="BO59" s="97" t="str">
        <f t="shared" si="36"/>
        <v/>
      </c>
      <c r="BP59" s="97" t="str">
        <f t="shared" si="36"/>
        <v/>
      </c>
      <c r="BQ59" s="97" t="str">
        <f t="shared" si="36"/>
        <v/>
      </c>
      <c r="BR59" s="97" t="str">
        <f t="shared" si="36"/>
        <v/>
      </c>
      <c r="BS59" s="97" t="str">
        <f t="shared" si="37"/>
        <v/>
      </c>
      <c r="BT59" s="97" t="str">
        <f t="shared" si="37"/>
        <v/>
      </c>
      <c r="BU59" s="97" t="str">
        <f t="shared" si="37"/>
        <v/>
      </c>
      <c r="BV59" s="97" t="str">
        <f t="shared" si="37"/>
        <v/>
      </c>
      <c r="BW59" s="97" t="str">
        <f t="shared" si="37"/>
        <v/>
      </c>
      <c r="BX59" s="97" t="str">
        <f t="shared" si="37"/>
        <v/>
      </c>
      <c r="BY59" s="97" t="str">
        <f t="shared" si="37"/>
        <v/>
      </c>
      <c r="BZ59" s="97" t="str">
        <f t="shared" si="37"/>
        <v/>
      </c>
      <c r="CA59" s="97" t="str">
        <f t="shared" si="37"/>
        <v/>
      </c>
      <c r="CB59" s="97" t="str">
        <f t="shared" si="37"/>
        <v/>
      </c>
      <c r="CC59" s="97" t="str">
        <f t="shared" si="38"/>
        <v/>
      </c>
      <c r="CD59" s="97" t="str">
        <f t="shared" si="38"/>
        <v/>
      </c>
      <c r="CE59" s="97" t="str">
        <f t="shared" si="38"/>
        <v/>
      </c>
      <c r="CF59" s="97" t="str">
        <f t="shared" si="38"/>
        <v/>
      </c>
      <c r="CG59" s="97" t="str">
        <f t="shared" si="38"/>
        <v/>
      </c>
      <c r="CH59" s="97" t="str">
        <f t="shared" si="38"/>
        <v/>
      </c>
      <c r="CI59" s="97" t="str">
        <f t="shared" si="38"/>
        <v/>
      </c>
      <c r="CJ59" s="97" t="str">
        <f t="shared" si="38"/>
        <v/>
      </c>
      <c r="CK59" s="97" t="str">
        <f t="shared" si="38"/>
        <v/>
      </c>
      <c r="CL59" s="97" t="str">
        <f t="shared" si="38"/>
        <v/>
      </c>
      <c r="CM59" s="97" t="str">
        <f t="shared" si="39"/>
        <v/>
      </c>
      <c r="CN59" s="97" t="str">
        <f t="shared" si="39"/>
        <v/>
      </c>
      <c r="CO59" s="97" t="str">
        <f t="shared" si="39"/>
        <v/>
      </c>
      <c r="CP59" s="97" t="str">
        <f t="shared" si="39"/>
        <v/>
      </c>
      <c r="CQ59" s="97" t="str">
        <f t="shared" si="39"/>
        <v/>
      </c>
      <c r="CR59" s="97" t="str">
        <f t="shared" si="39"/>
        <v/>
      </c>
      <c r="CS59" s="97" t="str">
        <f t="shared" si="39"/>
        <v/>
      </c>
      <c r="CT59" s="97" t="str">
        <f t="shared" si="39"/>
        <v/>
      </c>
      <c r="CU59" s="97" t="str">
        <f t="shared" si="39"/>
        <v/>
      </c>
      <c r="CV59" s="97" t="str">
        <f t="shared" si="39"/>
        <v/>
      </c>
      <c r="CW59" s="97" t="str">
        <f t="shared" si="39"/>
        <v/>
      </c>
      <c r="CX59" s="97" t="str">
        <f t="shared" si="39"/>
        <v/>
      </c>
      <c r="CY59" s="97" t="str">
        <f t="shared" si="39"/>
        <v/>
      </c>
      <c r="CZ59" s="97" t="str">
        <f t="shared" si="60"/>
        <v/>
      </c>
      <c r="DA59" s="97" t="str">
        <f t="shared" si="60"/>
        <v/>
      </c>
      <c r="DB59" s="97" t="str">
        <f t="shared" si="60"/>
        <v/>
      </c>
      <c r="DC59" s="97" t="str">
        <f t="shared" si="60"/>
        <v/>
      </c>
      <c r="DD59" s="97" t="str">
        <f t="shared" si="60"/>
        <v/>
      </c>
    </row>
    <row r="60" spans="1:108" ht="16.5" thickTop="1" thickBot="1" x14ac:dyDescent="0.3">
      <c r="A60" s="50" t="str">
        <f t="shared" si="40"/>
        <v/>
      </c>
      <c r="B60" s="93"/>
      <c r="C60" s="19"/>
      <c r="D60" s="123" t="str">
        <f t="shared" ca="1" si="41"/>
        <v/>
      </c>
      <c r="E60" s="124"/>
      <c r="F60" s="124"/>
      <c r="G60" s="123" t="str">
        <f t="shared" ca="1" si="42"/>
        <v/>
      </c>
      <c r="H60" s="124"/>
      <c r="I60" s="124"/>
      <c r="J60" s="123" t="str">
        <f t="shared" ca="1" si="43"/>
        <v/>
      </c>
      <c r="K60" s="124"/>
      <c r="L60" s="124"/>
      <c r="M60" s="123" t="str">
        <f t="shared" ca="1" si="44"/>
        <v/>
      </c>
      <c r="N60" s="124"/>
      <c r="O60" s="124"/>
      <c r="P60" s="123" t="str">
        <f t="shared" ca="1" si="45"/>
        <v/>
      </c>
      <c r="Q60" s="124"/>
      <c r="R60" s="124"/>
      <c r="S60" s="123" t="str">
        <f t="shared" ca="1" si="46"/>
        <v/>
      </c>
      <c r="T60" s="124"/>
      <c r="U60" s="124"/>
      <c r="V60" s="123" t="str">
        <f t="shared" ca="1" si="47"/>
        <v/>
      </c>
      <c r="W60" s="124"/>
      <c r="X60" s="124"/>
      <c r="Y60" s="123" t="str">
        <f t="shared" ca="1" si="48"/>
        <v/>
      </c>
      <c r="Z60" s="124"/>
      <c r="AA60" s="124"/>
      <c r="AB60" s="123" t="str">
        <f t="shared" ca="1" si="49"/>
        <v/>
      </c>
      <c r="AC60" s="124"/>
      <c r="AD60" s="124"/>
      <c r="AE60" s="123" t="str">
        <f t="shared" ca="1" si="50"/>
        <v/>
      </c>
      <c r="AF60" s="124"/>
      <c r="AG60" s="124"/>
      <c r="AH60" s="123" t="str">
        <f t="shared" ca="1" si="51"/>
        <v/>
      </c>
      <c r="AI60" s="124"/>
      <c r="AJ60" s="124"/>
      <c r="AK60" s="123" t="str">
        <f t="shared" ca="1" si="52"/>
        <v/>
      </c>
      <c r="AL60" s="124"/>
      <c r="AM60" s="124"/>
      <c r="AN60" s="123" t="str">
        <f t="shared" ca="1" si="53"/>
        <v/>
      </c>
      <c r="AO60" s="124"/>
      <c r="AP60" s="124"/>
      <c r="AQ60" s="123" t="str">
        <f t="shared" ca="1" si="54"/>
        <v/>
      </c>
      <c r="AR60" s="124"/>
      <c r="AS60" s="124"/>
      <c r="AT60" s="123" t="str">
        <f t="shared" ca="1" si="55"/>
        <v/>
      </c>
      <c r="AU60" s="124"/>
      <c r="AV60" s="124"/>
      <c r="AW60" s="123" t="str">
        <f t="shared" ca="1" si="56"/>
        <v/>
      </c>
      <c r="AX60" s="124"/>
      <c r="AY60" s="124"/>
      <c r="AZ60" s="123" t="str">
        <f t="shared" ca="1" si="57"/>
        <v/>
      </c>
      <c r="BA60" s="17"/>
      <c r="BB60" s="17"/>
      <c r="BC60" s="17"/>
      <c r="BD60" s="17"/>
      <c r="BE60" s="17"/>
      <c r="BF60" s="55">
        <f t="shared" ca="1" si="58"/>
        <v>0</v>
      </c>
      <c r="BH60" s="15" t="str">
        <f t="shared" si="59"/>
        <v/>
      </c>
      <c r="BI60" s="97" t="str">
        <f t="shared" si="36"/>
        <v/>
      </c>
      <c r="BJ60" s="97" t="str">
        <f t="shared" si="36"/>
        <v/>
      </c>
      <c r="BK60" s="97" t="str">
        <f t="shared" si="36"/>
        <v/>
      </c>
      <c r="BL60" s="97" t="str">
        <f t="shared" si="36"/>
        <v/>
      </c>
      <c r="BM60" s="97" t="str">
        <f t="shared" si="36"/>
        <v/>
      </c>
      <c r="BN60" s="97" t="str">
        <f t="shared" si="36"/>
        <v/>
      </c>
      <c r="BO60" s="97" t="str">
        <f t="shared" si="36"/>
        <v/>
      </c>
      <c r="BP60" s="97" t="str">
        <f t="shared" si="36"/>
        <v/>
      </c>
      <c r="BQ60" s="97" t="str">
        <f t="shared" si="36"/>
        <v/>
      </c>
      <c r="BR60" s="97" t="str">
        <f t="shared" si="36"/>
        <v/>
      </c>
      <c r="BS60" s="97" t="str">
        <f t="shared" si="37"/>
        <v/>
      </c>
      <c r="BT60" s="97" t="str">
        <f t="shared" si="37"/>
        <v/>
      </c>
      <c r="BU60" s="97" t="str">
        <f t="shared" si="37"/>
        <v/>
      </c>
      <c r="BV60" s="97" t="str">
        <f t="shared" si="37"/>
        <v/>
      </c>
      <c r="BW60" s="97" t="str">
        <f t="shared" si="37"/>
        <v/>
      </c>
      <c r="BX60" s="97" t="str">
        <f t="shared" si="37"/>
        <v/>
      </c>
      <c r="BY60" s="97" t="str">
        <f t="shared" si="37"/>
        <v/>
      </c>
      <c r="BZ60" s="97" t="str">
        <f t="shared" si="37"/>
        <v/>
      </c>
      <c r="CA60" s="97" t="str">
        <f t="shared" si="37"/>
        <v/>
      </c>
      <c r="CB60" s="97" t="str">
        <f t="shared" si="37"/>
        <v/>
      </c>
      <c r="CC60" s="97" t="str">
        <f t="shared" si="38"/>
        <v/>
      </c>
      <c r="CD60" s="97" t="str">
        <f t="shared" si="38"/>
        <v/>
      </c>
      <c r="CE60" s="97" t="str">
        <f t="shared" si="38"/>
        <v/>
      </c>
      <c r="CF60" s="97" t="str">
        <f t="shared" si="38"/>
        <v/>
      </c>
      <c r="CG60" s="97" t="str">
        <f t="shared" si="38"/>
        <v/>
      </c>
      <c r="CH60" s="97" t="str">
        <f t="shared" si="38"/>
        <v/>
      </c>
      <c r="CI60" s="97" t="str">
        <f t="shared" si="38"/>
        <v/>
      </c>
      <c r="CJ60" s="97" t="str">
        <f t="shared" si="38"/>
        <v/>
      </c>
      <c r="CK60" s="97" t="str">
        <f t="shared" si="38"/>
        <v/>
      </c>
      <c r="CL60" s="97" t="str">
        <f t="shared" si="38"/>
        <v/>
      </c>
      <c r="CM60" s="97" t="str">
        <f t="shared" si="39"/>
        <v/>
      </c>
      <c r="CN60" s="97" t="str">
        <f t="shared" si="39"/>
        <v/>
      </c>
      <c r="CO60" s="97" t="str">
        <f t="shared" si="39"/>
        <v/>
      </c>
      <c r="CP60" s="97" t="str">
        <f t="shared" si="39"/>
        <v/>
      </c>
      <c r="CQ60" s="97" t="str">
        <f t="shared" si="39"/>
        <v/>
      </c>
      <c r="CR60" s="97" t="str">
        <f t="shared" si="39"/>
        <v/>
      </c>
      <c r="CS60" s="97" t="str">
        <f t="shared" si="39"/>
        <v/>
      </c>
      <c r="CT60" s="97" t="str">
        <f t="shared" si="39"/>
        <v/>
      </c>
      <c r="CU60" s="97" t="str">
        <f t="shared" si="39"/>
        <v/>
      </c>
      <c r="CV60" s="97" t="str">
        <f t="shared" si="39"/>
        <v/>
      </c>
      <c r="CW60" s="97" t="str">
        <f t="shared" si="39"/>
        <v/>
      </c>
      <c r="CX60" s="97" t="str">
        <f t="shared" si="39"/>
        <v/>
      </c>
      <c r="CY60" s="97" t="str">
        <f t="shared" si="39"/>
        <v/>
      </c>
      <c r="CZ60" s="97" t="str">
        <f t="shared" si="60"/>
        <v/>
      </c>
      <c r="DA60" s="97" t="str">
        <f t="shared" si="60"/>
        <v/>
      </c>
      <c r="DB60" s="97" t="str">
        <f t="shared" si="60"/>
        <v/>
      </c>
      <c r="DC60" s="97" t="str">
        <f t="shared" si="60"/>
        <v/>
      </c>
      <c r="DD60" s="97" t="str">
        <f t="shared" si="60"/>
        <v/>
      </c>
    </row>
    <row r="61" spans="1:108" ht="16.5" thickTop="1" thickBot="1" x14ac:dyDescent="0.3">
      <c r="A61" s="50" t="str">
        <f t="shared" si="40"/>
        <v/>
      </c>
      <c r="B61" s="93"/>
      <c r="C61" s="19"/>
      <c r="D61" s="123" t="str">
        <f t="shared" ca="1" si="41"/>
        <v/>
      </c>
      <c r="E61" s="124"/>
      <c r="F61" s="124"/>
      <c r="G61" s="123" t="str">
        <f t="shared" ca="1" si="42"/>
        <v/>
      </c>
      <c r="H61" s="124"/>
      <c r="I61" s="124"/>
      <c r="J61" s="123" t="str">
        <f t="shared" ca="1" si="43"/>
        <v/>
      </c>
      <c r="K61" s="124"/>
      <c r="L61" s="124"/>
      <c r="M61" s="123" t="str">
        <f t="shared" ca="1" si="44"/>
        <v/>
      </c>
      <c r="N61" s="124"/>
      <c r="O61" s="124"/>
      <c r="P61" s="123" t="str">
        <f t="shared" ca="1" si="45"/>
        <v/>
      </c>
      <c r="Q61" s="124"/>
      <c r="R61" s="124"/>
      <c r="S61" s="123" t="str">
        <f t="shared" ca="1" si="46"/>
        <v/>
      </c>
      <c r="T61" s="124"/>
      <c r="U61" s="124"/>
      <c r="V61" s="123" t="str">
        <f t="shared" ca="1" si="47"/>
        <v/>
      </c>
      <c r="W61" s="124"/>
      <c r="X61" s="124"/>
      <c r="Y61" s="123" t="str">
        <f t="shared" ca="1" si="48"/>
        <v/>
      </c>
      <c r="Z61" s="124"/>
      <c r="AA61" s="124"/>
      <c r="AB61" s="123" t="str">
        <f t="shared" ca="1" si="49"/>
        <v/>
      </c>
      <c r="AC61" s="124"/>
      <c r="AD61" s="124"/>
      <c r="AE61" s="123" t="str">
        <f t="shared" ca="1" si="50"/>
        <v/>
      </c>
      <c r="AF61" s="124"/>
      <c r="AG61" s="124"/>
      <c r="AH61" s="123" t="str">
        <f t="shared" ca="1" si="51"/>
        <v/>
      </c>
      <c r="AI61" s="124"/>
      <c r="AJ61" s="124"/>
      <c r="AK61" s="123" t="str">
        <f t="shared" ca="1" si="52"/>
        <v/>
      </c>
      <c r="AL61" s="124"/>
      <c r="AM61" s="124"/>
      <c r="AN61" s="123" t="str">
        <f t="shared" ca="1" si="53"/>
        <v/>
      </c>
      <c r="AO61" s="124"/>
      <c r="AP61" s="124"/>
      <c r="AQ61" s="123" t="str">
        <f t="shared" ca="1" si="54"/>
        <v/>
      </c>
      <c r="AR61" s="124"/>
      <c r="AS61" s="124"/>
      <c r="AT61" s="123" t="str">
        <f t="shared" ca="1" si="55"/>
        <v/>
      </c>
      <c r="AU61" s="124"/>
      <c r="AV61" s="124"/>
      <c r="AW61" s="123" t="str">
        <f t="shared" ca="1" si="56"/>
        <v/>
      </c>
      <c r="AX61" s="124"/>
      <c r="AY61" s="124"/>
      <c r="AZ61" s="123" t="str">
        <f t="shared" ca="1" si="57"/>
        <v/>
      </c>
      <c r="BA61" s="17"/>
      <c r="BB61" s="17"/>
      <c r="BC61" s="17"/>
      <c r="BD61" s="17"/>
      <c r="BE61" s="17"/>
      <c r="BF61" s="55">
        <f t="shared" ca="1" si="58"/>
        <v>0</v>
      </c>
      <c r="BH61" s="15" t="str">
        <f t="shared" si="59"/>
        <v/>
      </c>
      <c r="BI61" s="97" t="str">
        <f t="shared" si="36"/>
        <v/>
      </c>
      <c r="BJ61" s="97" t="str">
        <f t="shared" si="36"/>
        <v/>
      </c>
      <c r="BK61" s="97" t="str">
        <f t="shared" si="36"/>
        <v/>
      </c>
      <c r="BL61" s="97" t="str">
        <f t="shared" si="36"/>
        <v/>
      </c>
      <c r="BM61" s="97" t="str">
        <f t="shared" si="36"/>
        <v/>
      </c>
      <c r="BN61" s="97" t="str">
        <f t="shared" si="36"/>
        <v/>
      </c>
      <c r="BO61" s="97" t="str">
        <f t="shared" si="36"/>
        <v/>
      </c>
      <c r="BP61" s="97" t="str">
        <f t="shared" si="36"/>
        <v/>
      </c>
      <c r="BQ61" s="97" t="str">
        <f t="shared" si="36"/>
        <v/>
      </c>
      <c r="BR61" s="97" t="str">
        <f t="shared" si="36"/>
        <v/>
      </c>
      <c r="BS61" s="97" t="str">
        <f t="shared" si="37"/>
        <v/>
      </c>
      <c r="BT61" s="97" t="str">
        <f t="shared" si="37"/>
        <v/>
      </c>
      <c r="BU61" s="97" t="str">
        <f t="shared" si="37"/>
        <v/>
      </c>
      <c r="BV61" s="97" t="str">
        <f t="shared" si="37"/>
        <v/>
      </c>
      <c r="BW61" s="97" t="str">
        <f t="shared" si="37"/>
        <v/>
      </c>
      <c r="BX61" s="97" t="str">
        <f t="shared" si="37"/>
        <v/>
      </c>
      <c r="BY61" s="97" t="str">
        <f t="shared" si="37"/>
        <v/>
      </c>
      <c r="BZ61" s="97" t="str">
        <f t="shared" si="37"/>
        <v/>
      </c>
      <c r="CA61" s="97" t="str">
        <f t="shared" si="37"/>
        <v/>
      </c>
      <c r="CB61" s="97" t="str">
        <f t="shared" si="37"/>
        <v/>
      </c>
      <c r="CC61" s="97" t="str">
        <f t="shared" si="38"/>
        <v/>
      </c>
      <c r="CD61" s="97" t="str">
        <f t="shared" si="38"/>
        <v/>
      </c>
      <c r="CE61" s="97" t="str">
        <f t="shared" si="38"/>
        <v/>
      </c>
      <c r="CF61" s="97" t="str">
        <f t="shared" si="38"/>
        <v/>
      </c>
      <c r="CG61" s="97" t="str">
        <f t="shared" si="38"/>
        <v/>
      </c>
      <c r="CH61" s="97" t="str">
        <f t="shared" si="38"/>
        <v/>
      </c>
      <c r="CI61" s="97" t="str">
        <f t="shared" si="38"/>
        <v/>
      </c>
      <c r="CJ61" s="97" t="str">
        <f t="shared" si="38"/>
        <v/>
      </c>
      <c r="CK61" s="97" t="str">
        <f t="shared" si="38"/>
        <v/>
      </c>
      <c r="CL61" s="97" t="str">
        <f t="shared" si="38"/>
        <v/>
      </c>
      <c r="CM61" s="97" t="str">
        <f t="shared" si="39"/>
        <v/>
      </c>
      <c r="CN61" s="97" t="str">
        <f t="shared" si="39"/>
        <v/>
      </c>
      <c r="CO61" s="97" t="str">
        <f t="shared" si="39"/>
        <v/>
      </c>
      <c r="CP61" s="97" t="str">
        <f t="shared" si="39"/>
        <v/>
      </c>
      <c r="CQ61" s="97" t="str">
        <f t="shared" si="39"/>
        <v/>
      </c>
      <c r="CR61" s="97" t="str">
        <f t="shared" si="39"/>
        <v/>
      </c>
      <c r="CS61" s="97" t="str">
        <f t="shared" si="39"/>
        <v/>
      </c>
      <c r="CT61" s="97" t="str">
        <f t="shared" si="39"/>
        <v/>
      </c>
      <c r="CU61" s="97" t="str">
        <f t="shared" si="39"/>
        <v/>
      </c>
      <c r="CV61" s="97" t="str">
        <f t="shared" si="39"/>
        <v/>
      </c>
      <c r="CW61" s="97" t="str">
        <f t="shared" si="39"/>
        <v/>
      </c>
      <c r="CX61" s="97" t="str">
        <f t="shared" si="39"/>
        <v/>
      </c>
      <c r="CY61" s="97" t="str">
        <f t="shared" si="39"/>
        <v/>
      </c>
      <c r="CZ61" s="97" t="str">
        <f t="shared" si="60"/>
        <v/>
      </c>
      <c r="DA61" s="97" t="str">
        <f t="shared" si="60"/>
        <v/>
      </c>
      <c r="DB61" s="97" t="str">
        <f t="shared" si="60"/>
        <v/>
      </c>
      <c r="DC61" s="97" t="str">
        <f t="shared" si="60"/>
        <v/>
      </c>
      <c r="DD61" s="97" t="str">
        <f t="shared" si="60"/>
        <v/>
      </c>
    </row>
    <row r="62" spans="1:108" ht="16.5" thickTop="1" thickBot="1" x14ac:dyDescent="0.3">
      <c r="A62" s="50" t="str">
        <f t="shared" si="40"/>
        <v/>
      </c>
      <c r="B62" s="93"/>
      <c r="C62" s="19"/>
      <c r="D62" s="123" t="str">
        <f t="shared" ca="1" si="41"/>
        <v/>
      </c>
      <c r="E62" s="124"/>
      <c r="F62" s="124"/>
      <c r="G62" s="123" t="str">
        <f t="shared" ca="1" si="42"/>
        <v/>
      </c>
      <c r="H62" s="124"/>
      <c r="I62" s="124"/>
      <c r="J62" s="123" t="str">
        <f t="shared" ca="1" si="43"/>
        <v/>
      </c>
      <c r="K62" s="124"/>
      <c r="L62" s="124"/>
      <c r="M62" s="123" t="str">
        <f t="shared" ca="1" si="44"/>
        <v/>
      </c>
      <c r="N62" s="124"/>
      <c r="O62" s="124"/>
      <c r="P62" s="123" t="str">
        <f t="shared" ca="1" si="45"/>
        <v/>
      </c>
      <c r="Q62" s="124"/>
      <c r="R62" s="124"/>
      <c r="S62" s="123" t="str">
        <f t="shared" ca="1" si="46"/>
        <v/>
      </c>
      <c r="T62" s="124"/>
      <c r="U62" s="124"/>
      <c r="V62" s="123" t="str">
        <f t="shared" ca="1" si="47"/>
        <v/>
      </c>
      <c r="W62" s="124"/>
      <c r="X62" s="124"/>
      <c r="Y62" s="123" t="str">
        <f t="shared" ca="1" si="48"/>
        <v/>
      </c>
      <c r="Z62" s="124"/>
      <c r="AA62" s="124"/>
      <c r="AB62" s="123" t="str">
        <f t="shared" ca="1" si="49"/>
        <v/>
      </c>
      <c r="AC62" s="124"/>
      <c r="AD62" s="124"/>
      <c r="AE62" s="123" t="str">
        <f t="shared" ca="1" si="50"/>
        <v/>
      </c>
      <c r="AF62" s="124"/>
      <c r="AG62" s="124"/>
      <c r="AH62" s="123" t="str">
        <f t="shared" ca="1" si="51"/>
        <v/>
      </c>
      <c r="AI62" s="124"/>
      <c r="AJ62" s="124"/>
      <c r="AK62" s="123" t="str">
        <f t="shared" ca="1" si="52"/>
        <v/>
      </c>
      <c r="AL62" s="124"/>
      <c r="AM62" s="124"/>
      <c r="AN62" s="123" t="str">
        <f t="shared" ca="1" si="53"/>
        <v/>
      </c>
      <c r="AO62" s="124"/>
      <c r="AP62" s="124"/>
      <c r="AQ62" s="123" t="str">
        <f t="shared" ca="1" si="54"/>
        <v/>
      </c>
      <c r="AR62" s="124"/>
      <c r="AS62" s="124"/>
      <c r="AT62" s="123" t="str">
        <f t="shared" ca="1" si="55"/>
        <v/>
      </c>
      <c r="AU62" s="124"/>
      <c r="AV62" s="124"/>
      <c r="AW62" s="123" t="str">
        <f t="shared" ca="1" si="56"/>
        <v/>
      </c>
      <c r="AX62" s="124"/>
      <c r="AY62" s="124"/>
      <c r="AZ62" s="123" t="str">
        <f t="shared" ca="1" si="57"/>
        <v/>
      </c>
      <c r="BA62" s="17"/>
      <c r="BB62" s="17"/>
      <c r="BC62" s="17"/>
      <c r="BD62" s="17"/>
      <c r="BE62" s="17"/>
      <c r="BF62" s="55">
        <f t="shared" ca="1" si="58"/>
        <v>0</v>
      </c>
      <c r="BH62" s="15" t="str">
        <f t="shared" si="59"/>
        <v/>
      </c>
      <c r="BI62" s="97" t="str">
        <f t="shared" si="36"/>
        <v/>
      </c>
      <c r="BJ62" s="97" t="str">
        <f t="shared" si="36"/>
        <v/>
      </c>
      <c r="BK62" s="97" t="str">
        <f t="shared" si="36"/>
        <v/>
      </c>
      <c r="BL62" s="97" t="str">
        <f t="shared" si="36"/>
        <v/>
      </c>
      <c r="BM62" s="97" t="str">
        <f t="shared" si="36"/>
        <v/>
      </c>
      <c r="BN62" s="97" t="str">
        <f t="shared" si="36"/>
        <v/>
      </c>
      <c r="BO62" s="97" t="str">
        <f t="shared" si="36"/>
        <v/>
      </c>
      <c r="BP62" s="97" t="str">
        <f t="shared" si="36"/>
        <v/>
      </c>
      <c r="BQ62" s="97" t="str">
        <f t="shared" si="36"/>
        <v/>
      </c>
      <c r="BR62" s="97" t="str">
        <f t="shared" si="36"/>
        <v/>
      </c>
      <c r="BS62" s="97" t="str">
        <f t="shared" si="37"/>
        <v/>
      </c>
      <c r="BT62" s="97" t="str">
        <f t="shared" si="37"/>
        <v/>
      </c>
      <c r="BU62" s="97" t="str">
        <f t="shared" si="37"/>
        <v/>
      </c>
      <c r="BV62" s="97" t="str">
        <f t="shared" si="37"/>
        <v/>
      </c>
      <c r="BW62" s="97" t="str">
        <f t="shared" si="37"/>
        <v/>
      </c>
      <c r="BX62" s="97" t="str">
        <f t="shared" si="37"/>
        <v/>
      </c>
      <c r="BY62" s="97" t="str">
        <f t="shared" si="37"/>
        <v/>
      </c>
      <c r="BZ62" s="97" t="str">
        <f t="shared" si="37"/>
        <v/>
      </c>
      <c r="CA62" s="97" t="str">
        <f t="shared" si="37"/>
        <v/>
      </c>
      <c r="CB62" s="97" t="str">
        <f t="shared" si="37"/>
        <v/>
      </c>
      <c r="CC62" s="97" t="str">
        <f t="shared" si="38"/>
        <v/>
      </c>
      <c r="CD62" s="97" t="str">
        <f t="shared" si="38"/>
        <v/>
      </c>
      <c r="CE62" s="97" t="str">
        <f t="shared" si="38"/>
        <v/>
      </c>
      <c r="CF62" s="97" t="str">
        <f t="shared" si="38"/>
        <v/>
      </c>
      <c r="CG62" s="97" t="str">
        <f t="shared" si="38"/>
        <v/>
      </c>
      <c r="CH62" s="97" t="str">
        <f t="shared" si="38"/>
        <v/>
      </c>
      <c r="CI62" s="97" t="str">
        <f t="shared" si="38"/>
        <v/>
      </c>
      <c r="CJ62" s="97" t="str">
        <f t="shared" si="38"/>
        <v/>
      </c>
      <c r="CK62" s="97" t="str">
        <f t="shared" si="38"/>
        <v/>
      </c>
      <c r="CL62" s="97" t="str">
        <f t="shared" si="38"/>
        <v/>
      </c>
      <c r="CM62" s="97" t="str">
        <f t="shared" si="39"/>
        <v/>
      </c>
      <c r="CN62" s="97" t="str">
        <f t="shared" si="39"/>
        <v/>
      </c>
      <c r="CO62" s="97" t="str">
        <f t="shared" si="39"/>
        <v/>
      </c>
      <c r="CP62" s="97" t="str">
        <f t="shared" si="39"/>
        <v/>
      </c>
      <c r="CQ62" s="97" t="str">
        <f t="shared" si="39"/>
        <v/>
      </c>
      <c r="CR62" s="97" t="str">
        <f t="shared" si="39"/>
        <v/>
      </c>
      <c r="CS62" s="97" t="str">
        <f t="shared" si="39"/>
        <v/>
      </c>
      <c r="CT62" s="97" t="str">
        <f t="shared" si="39"/>
        <v/>
      </c>
      <c r="CU62" s="97" t="str">
        <f t="shared" si="39"/>
        <v/>
      </c>
      <c r="CV62" s="97" t="str">
        <f t="shared" si="39"/>
        <v/>
      </c>
      <c r="CW62" s="97" t="str">
        <f t="shared" si="39"/>
        <v/>
      </c>
      <c r="CX62" s="97" t="str">
        <f t="shared" si="39"/>
        <v/>
      </c>
      <c r="CY62" s="97" t="str">
        <f t="shared" si="39"/>
        <v/>
      </c>
      <c r="CZ62" s="97" t="str">
        <f t="shared" si="60"/>
        <v/>
      </c>
      <c r="DA62" s="97" t="str">
        <f t="shared" si="60"/>
        <v/>
      </c>
      <c r="DB62" s="97" t="str">
        <f t="shared" si="60"/>
        <v/>
      </c>
      <c r="DC62" s="97" t="str">
        <f t="shared" si="60"/>
        <v/>
      </c>
      <c r="DD62" s="97" t="str">
        <f t="shared" ref="DC62:DD101" si="61">IFERROR(IF(FIND(DD$22,$B$24:$B$106,1),$BF62,""),"")</f>
        <v/>
      </c>
    </row>
    <row r="63" spans="1:108" ht="16.5" thickTop="1" thickBot="1" x14ac:dyDescent="0.3">
      <c r="A63" s="50" t="str">
        <f t="shared" si="40"/>
        <v/>
      </c>
      <c r="B63" s="93"/>
      <c r="C63" s="19"/>
      <c r="D63" s="123" t="str">
        <f t="shared" ca="1" si="41"/>
        <v/>
      </c>
      <c r="E63" s="124"/>
      <c r="F63" s="124"/>
      <c r="G63" s="123" t="str">
        <f t="shared" ca="1" si="42"/>
        <v/>
      </c>
      <c r="H63" s="124"/>
      <c r="I63" s="124"/>
      <c r="J63" s="123" t="str">
        <f t="shared" ca="1" si="43"/>
        <v/>
      </c>
      <c r="K63" s="124"/>
      <c r="L63" s="124"/>
      <c r="M63" s="123" t="str">
        <f t="shared" ca="1" si="44"/>
        <v/>
      </c>
      <c r="N63" s="124"/>
      <c r="O63" s="124"/>
      <c r="P63" s="123" t="str">
        <f t="shared" ca="1" si="45"/>
        <v/>
      </c>
      <c r="Q63" s="124"/>
      <c r="R63" s="124"/>
      <c r="S63" s="123" t="str">
        <f t="shared" ca="1" si="46"/>
        <v/>
      </c>
      <c r="T63" s="124"/>
      <c r="U63" s="124"/>
      <c r="V63" s="123" t="str">
        <f t="shared" ca="1" si="47"/>
        <v/>
      </c>
      <c r="W63" s="124"/>
      <c r="X63" s="124"/>
      <c r="Y63" s="123" t="str">
        <f t="shared" ca="1" si="48"/>
        <v/>
      </c>
      <c r="Z63" s="124"/>
      <c r="AA63" s="124"/>
      <c r="AB63" s="123" t="str">
        <f t="shared" ca="1" si="49"/>
        <v/>
      </c>
      <c r="AC63" s="126"/>
      <c r="AD63" s="126"/>
      <c r="AE63" s="123" t="str">
        <f t="shared" ca="1" si="50"/>
        <v/>
      </c>
      <c r="AF63" s="126"/>
      <c r="AG63" s="126"/>
      <c r="AH63" s="123" t="str">
        <f t="shared" ca="1" si="51"/>
        <v/>
      </c>
      <c r="AI63" s="124"/>
      <c r="AJ63" s="124"/>
      <c r="AK63" s="123" t="str">
        <f t="shared" ca="1" si="52"/>
        <v/>
      </c>
      <c r="AL63" s="124"/>
      <c r="AM63" s="124"/>
      <c r="AN63" s="123" t="str">
        <f t="shared" ca="1" si="53"/>
        <v/>
      </c>
      <c r="AO63" s="124"/>
      <c r="AP63" s="124"/>
      <c r="AQ63" s="123" t="str">
        <f t="shared" ca="1" si="54"/>
        <v/>
      </c>
      <c r="AR63" s="124"/>
      <c r="AS63" s="124"/>
      <c r="AT63" s="123" t="str">
        <f t="shared" ca="1" si="55"/>
        <v/>
      </c>
      <c r="AU63" s="124"/>
      <c r="AV63" s="124"/>
      <c r="AW63" s="123" t="str">
        <f t="shared" ca="1" si="56"/>
        <v/>
      </c>
      <c r="AX63" s="124"/>
      <c r="AY63" s="124"/>
      <c r="AZ63" s="123" t="str">
        <f t="shared" ca="1" si="57"/>
        <v/>
      </c>
      <c r="BA63" s="17"/>
      <c r="BB63" s="17"/>
      <c r="BC63" s="17"/>
      <c r="BD63" s="17"/>
      <c r="BE63" s="17"/>
      <c r="BF63" s="55">
        <f t="shared" ca="1" si="58"/>
        <v>0</v>
      </c>
      <c r="BH63" s="15" t="str">
        <f t="shared" si="59"/>
        <v/>
      </c>
      <c r="BI63" s="97" t="str">
        <f t="shared" si="36"/>
        <v/>
      </c>
      <c r="BJ63" s="97" t="str">
        <f t="shared" si="36"/>
        <v/>
      </c>
      <c r="BK63" s="97" t="str">
        <f t="shared" si="36"/>
        <v/>
      </c>
      <c r="BL63" s="97" t="str">
        <f t="shared" si="36"/>
        <v/>
      </c>
      <c r="BM63" s="97" t="str">
        <f t="shared" si="36"/>
        <v/>
      </c>
      <c r="BN63" s="97" t="str">
        <f t="shared" si="36"/>
        <v/>
      </c>
      <c r="BO63" s="97" t="str">
        <f t="shared" si="36"/>
        <v/>
      </c>
      <c r="BP63" s="97" t="str">
        <f t="shared" si="36"/>
        <v/>
      </c>
      <c r="BQ63" s="97" t="str">
        <f t="shared" si="36"/>
        <v/>
      </c>
      <c r="BR63" s="97" t="str">
        <f t="shared" si="36"/>
        <v/>
      </c>
      <c r="BS63" s="97" t="str">
        <f t="shared" si="37"/>
        <v/>
      </c>
      <c r="BT63" s="97" t="str">
        <f t="shared" si="37"/>
        <v/>
      </c>
      <c r="BU63" s="97" t="str">
        <f t="shared" si="37"/>
        <v/>
      </c>
      <c r="BV63" s="97" t="str">
        <f t="shared" si="37"/>
        <v/>
      </c>
      <c r="BW63" s="97" t="str">
        <f t="shared" si="37"/>
        <v/>
      </c>
      <c r="BX63" s="97" t="str">
        <f t="shared" si="37"/>
        <v/>
      </c>
      <c r="BY63" s="97" t="str">
        <f t="shared" si="37"/>
        <v/>
      </c>
      <c r="BZ63" s="97" t="str">
        <f t="shared" si="37"/>
        <v/>
      </c>
      <c r="CA63" s="97" t="str">
        <f t="shared" si="37"/>
        <v/>
      </c>
      <c r="CB63" s="97" t="str">
        <f t="shared" si="37"/>
        <v/>
      </c>
      <c r="CC63" s="97" t="str">
        <f t="shared" si="38"/>
        <v/>
      </c>
      <c r="CD63" s="97" t="str">
        <f t="shared" si="38"/>
        <v/>
      </c>
      <c r="CE63" s="97" t="str">
        <f t="shared" si="38"/>
        <v/>
      </c>
      <c r="CF63" s="97" t="str">
        <f t="shared" si="38"/>
        <v/>
      </c>
      <c r="CG63" s="97" t="str">
        <f t="shared" si="38"/>
        <v/>
      </c>
      <c r="CH63" s="97" t="str">
        <f t="shared" si="38"/>
        <v/>
      </c>
      <c r="CI63" s="97" t="str">
        <f t="shared" si="38"/>
        <v/>
      </c>
      <c r="CJ63" s="97" t="str">
        <f t="shared" si="38"/>
        <v/>
      </c>
      <c r="CK63" s="97" t="str">
        <f t="shared" si="38"/>
        <v/>
      </c>
      <c r="CL63" s="97" t="str">
        <f t="shared" si="38"/>
        <v/>
      </c>
      <c r="CM63" s="97" t="str">
        <f t="shared" si="39"/>
        <v/>
      </c>
      <c r="CN63" s="97" t="str">
        <f t="shared" si="39"/>
        <v/>
      </c>
      <c r="CO63" s="97" t="str">
        <f t="shared" si="39"/>
        <v/>
      </c>
      <c r="CP63" s="97" t="str">
        <f t="shared" si="39"/>
        <v/>
      </c>
      <c r="CQ63" s="97" t="str">
        <f t="shared" si="39"/>
        <v/>
      </c>
      <c r="CR63" s="97" t="str">
        <f t="shared" si="39"/>
        <v/>
      </c>
      <c r="CS63" s="97" t="str">
        <f t="shared" si="39"/>
        <v/>
      </c>
      <c r="CT63" s="97" t="str">
        <f t="shared" si="39"/>
        <v/>
      </c>
      <c r="CU63" s="97" t="str">
        <f t="shared" si="39"/>
        <v/>
      </c>
      <c r="CV63" s="97" t="str">
        <f t="shared" si="39"/>
        <v/>
      </c>
      <c r="CW63" s="97" t="str">
        <f t="shared" si="39"/>
        <v/>
      </c>
      <c r="CX63" s="97" t="str">
        <f t="shared" si="39"/>
        <v/>
      </c>
      <c r="CY63" s="97" t="str">
        <f t="shared" si="39"/>
        <v/>
      </c>
      <c r="CZ63" s="97" t="str">
        <f t="shared" si="60"/>
        <v/>
      </c>
      <c r="DA63" s="97" t="str">
        <f t="shared" si="60"/>
        <v/>
      </c>
      <c r="DB63" s="97" t="str">
        <f t="shared" si="60"/>
        <v/>
      </c>
      <c r="DC63" s="97" t="str">
        <f t="shared" si="61"/>
        <v/>
      </c>
      <c r="DD63" s="97" t="str">
        <f t="shared" si="61"/>
        <v/>
      </c>
    </row>
    <row r="64" spans="1:108" ht="16.5" thickTop="1" thickBot="1" x14ac:dyDescent="0.3">
      <c r="A64" s="50" t="str">
        <f t="shared" si="40"/>
        <v/>
      </c>
      <c r="B64" s="93"/>
      <c r="C64" s="19"/>
      <c r="D64" s="123" t="str">
        <f t="shared" ca="1" si="41"/>
        <v/>
      </c>
      <c r="E64" s="124"/>
      <c r="F64" s="124"/>
      <c r="G64" s="123" t="str">
        <f t="shared" ca="1" si="42"/>
        <v/>
      </c>
      <c r="H64" s="124"/>
      <c r="I64" s="124"/>
      <c r="J64" s="123" t="str">
        <f t="shared" ca="1" si="43"/>
        <v/>
      </c>
      <c r="K64" s="124"/>
      <c r="L64" s="124"/>
      <c r="M64" s="123" t="str">
        <f t="shared" ca="1" si="44"/>
        <v/>
      </c>
      <c r="N64" s="124"/>
      <c r="O64" s="124"/>
      <c r="P64" s="123" t="str">
        <f t="shared" ca="1" si="45"/>
        <v/>
      </c>
      <c r="Q64" s="124"/>
      <c r="R64" s="124"/>
      <c r="S64" s="123" t="str">
        <f t="shared" ca="1" si="46"/>
        <v/>
      </c>
      <c r="T64" s="124"/>
      <c r="U64" s="124"/>
      <c r="V64" s="123" t="str">
        <f t="shared" ca="1" si="47"/>
        <v/>
      </c>
      <c r="W64" s="124"/>
      <c r="X64" s="124"/>
      <c r="Y64" s="123" t="str">
        <f t="shared" ca="1" si="48"/>
        <v/>
      </c>
      <c r="Z64" s="124"/>
      <c r="AA64" s="124"/>
      <c r="AB64" s="123" t="str">
        <f t="shared" ca="1" si="49"/>
        <v/>
      </c>
      <c r="AC64" s="124"/>
      <c r="AD64" s="124"/>
      <c r="AE64" s="123" t="str">
        <f t="shared" ca="1" si="50"/>
        <v/>
      </c>
      <c r="AF64" s="124"/>
      <c r="AG64" s="124"/>
      <c r="AH64" s="123" t="str">
        <f t="shared" ca="1" si="51"/>
        <v/>
      </c>
      <c r="AI64" s="124"/>
      <c r="AJ64" s="124"/>
      <c r="AK64" s="123" t="str">
        <f t="shared" ca="1" si="52"/>
        <v/>
      </c>
      <c r="AL64" s="124"/>
      <c r="AM64" s="124"/>
      <c r="AN64" s="123" t="str">
        <f t="shared" ca="1" si="53"/>
        <v/>
      </c>
      <c r="AO64" s="124"/>
      <c r="AP64" s="124"/>
      <c r="AQ64" s="123" t="str">
        <f t="shared" ca="1" si="54"/>
        <v/>
      </c>
      <c r="AR64" s="124"/>
      <c r="AS64" s="124"/>
      <c r="AT64" s="123" t="str">
        <f t="shared" ca="1" si="55"/>
        <v/>
      </c>
      <c r="AU64" s="124"/>
      <c r="AV64" s="124"/>
      <c r="AW64" s="123" t="str">
        <f t="shared" ca="1" si="56"/>
        <v/>
      </c>
      <c r="AX64" s="124"/>
      <c r="AY64" s="124"/>
      <c r="AZ64" s="123" t="str">
        <f t="shared" ca="1" si="57"/>
        <v/>
      </c>
      <c r="BA64" s="17"/>
      <c r="BB64" s="17"/>
      <c r="BC64" s="17"/>
      <c r="BD64" s="17"/>
      <c r="BE64" s="17"/>
      <c r="BF64" s="55">
        <f t="shared" ca="1" si="58"/>
        <v>0</v>
      </c>
      <c r="BH64" s="15" t="str">
        <f t="shared" si="59"/>
        <v/>
      </c>
      <c r="BI64" s="97" t="str">
        <f t="shared" ref="BI64:BR73" si="62">IFERROR(IF(FIND(BI$22,$B$24:$B$106,1),$BF64,""),"")</f>
        <v/>
      </c>
      <c r="BJ64" s="97" t="str">
        <f t="shared" si="62"/>
        <v/>
      </c>
      <c r="BK64" s="97" t="str">
        <f t="shared" si="62"/>
        <v/>
      </c>
      <c r="BL64" s="97" t="str">
        <f t="shared" si="62"/>
        <v/>
      </c>
      <c r="BM64" s="97" t="str">
        <f t="shared" si="62"/>
        <v/>
      </c>
      <c r="BN64" s="97" t="str">
        <f t="shared" si="62"/>
        <v/>
      </c>
      <c r="BO64" s="97" t="str">
        <f t="shared" si="62"/>
        <v/>
      </c>
      <c r="BP64" s="97" t="str">
        <f t="shared" si="62"/>
        <v/>
      </c>
      <c r="BQ64" s="97" t="str">
        <f t="shared" si="62"/>
        <v/>
      </c>
      <c r="BR64" s="97" t="str">
        <f t="shared" si="62"/>
        <v/>
      </c>
      <c r="BS64" s="97" t="str">
        <f t="shared" ref="BS64:CB73" si="63">IFERROR(IF(FIND(BS$22,$B$24:$B$106,1),$BF64,""),"")</f>
        <v/>
      </c>
      <c r="BT64" s="97" t="str">
        <f t="shared" si="63"/>
        <v/>
      </c>
      <c r="BU64" s="97" t="str">
        <f t="shared" si="63"/>
        <v/>
      </c>
      <c r="BV64" s="97" t="str">
        <f t="shared" si="63"/>
        <v/>
      </c>
      <c r="BW64" s="97" t="str">
        <f t="shared" si="63"/>
        <v/>
      </c>
      <c r="BX64" s="97" t="str">
        <f t="shared" si="63"/>
        <v/>
      </c>
      <c r="BY64" s="97" t="str">
        <f t="shared" si="63"/>
        <v/>
      </c>
      <c r="BZ64" s="97" t="str">
        <f t="shared" si="63"/>
        <v/>
      </c>
      <c r="CA64" s="97" t="str">
        <f t="shared" si="63"/>
        <v/>
      </c>
      <c r="CB64" s="97" t="str">
        <f t="shared" si="63"/>
        <v/>
      </c>
      <c r="CC64" s="97" t="str">
        <f t="shared" ref="CC64:CL73" si="64">IFERROR(IF(FIND(CC$22,$B$24:$B$106,1),$BF64,""),"")</f>
        <v/>
      </c>
      <c r="CD64" s="97" t="str">
        <f t="shared" si="64"/>
        <v/>
      </c>
      <c r="CE64" s="97" t="str">
        <f t="shared" si="64"/>
        <v/>
      </c>
      <c r="CF64" s="97" t="str">
        <f t="shared" si="64"/>
        <v/>
      </c>
      <c r="CG64" s="97" t="str">
        <f t="shared" si="64"/>
        <v/>
      </c>
      <c r="CH64" s="97" t="str">
        <f t="shared" si="64"/>
        <v/>
      </c>
      <c r="CI64" s="97" t="str">
        <f t="shared" si="64"/>
        <v/>
      </c>
      <c r="CJ64" s="97" t="str">
        <f t="shared" si="64"/>
        <v/>
      </c>
      <c r="CK64" s="97" t="str">
        <f t="shared" si="64"/>
        <v/>
      </c>
      <c r="CL64" s="97" t="str">
        <f t="shared" si="64"/>
        <v/>
      </c>
      <c r="CM64" s="97" t="str">
        <f t="shared" ref="CM64:CY73" si="65">IFERROR(IF(FIND(CM$22,$B$24:$B$106,1),$BF64,""),"")</f>
        <v/>
      </c>
      <c r="CN64" s="97" t="str">
        <f t="shared" si="65"/>
        <v/>
      </c>
      <c r="CO64" s="97" t="str">
        <f t="shared" si="65"/>
        <v/>
      </c>
      <c r="CP64" s="97" t="str">
        <f t="shared" si="65"/>
        <v/>
      </c>
      <c r="CQ64" s="97" t="str">
        <f t="shared" si="65"/>
        <v/>
      </c>
      <c r="CR64" s="97" t="str">
        <f t="shared" si="65"/>
        <v/>
      </c>
      <c r="CS64" s="97" t="str">
        <f t="shared" si="65"/>
        <v/>
      </c>
      <c r="CT64" s="97" t="str">
        <f t="shared" si="65"/>
        <v/>
      </c>
      <c r="CU64" s="97" t="str">
        <f t="shared" si="65"/>
        <v/>
      </c>
      <c r="CV64" s="97" t="str">
        <f t="shared" si="65"/>
        <v/>
      </c>
      <c r="CW64" s="97" t="str">
        <f t="shared" si="65"/>
        <v/>
      </c>
      <c r="CX64" s="97" t="str">
        <f t="shared" si="65"/>
        <v/>
      </c>
      <c r="CY64" s="97" t="str">
        <f t="shared" si="65"/>
        <v/>
      </c>
      <c r="CZ64" s="97" t="str">
        <f t="shared" si="60"/>
        <v/>
      </c>
      <c r="DA64" s="97" t="str">
        <f t="shared" si="60"/>
        <v/>
      </c>
      <c r="DB64" s="97" t="str">
        <f t="shared" si="60"/>
        <v/>
      </c>
      <c r="DC64" s="97" t="str">
        <f t="shared" si="61"/>
        <v/>
      </c>
      <c r="DD64" s="97" t="str">
        <f t="shared" si="61"/>
        <v/>
      </c>
    </row>
    <row r="65" spans="1:108" ht="16.5" thickTop="1" thickBot="1" x14ac:dyDescent="0.3">
      <c r="A65" s="50" t="str">
        <f t="shared" si="40"/>
        <v/>
      </c>
      <c r="B65" s="93"/>
      <c r="C65" s="19"/>
      <c r="D65" s="123" t="str">
        <f t="shared" ca="1" si="41"/>
        <v/>
      </c>
      <c r="E65" s="124"/>
      <c r="F65" s="124"/>
      <c r="G65" s="123" t="str">
        <f t="shared" ca="1" si="42"/>
        <v/>
      </c>
      <c r="H65" s="124"/>
      <c r="I65" s="124"/>
      <c r="J65" s="123" t="str">
        <f t="shared" ca="1" si="43"/>
        <v/>
      </c>
      <c r="K65" s="124"/>
      <c r="L65" s="124"/>
      <c r="M65" s="123" t="str">
        <f t="shared" ca="1" si="44"/>
        <v/>
      </c>
      <c r="N65" s="124"/>
      <c r="O65" s="124"/>
      <c r="P65" s="123" t="str">
        <f t="shared" ca="1" si="45"/>
        <v/>
      </c>
      <c r="Q65" s="124"/>
      <c r="R65" s="124"/>
      <c r="S65" s="123" t="str">
        <f t="shared" ca="1" si="46"/>
        <v/>
      </c>
      <c r="T65" s="124"/>
      <c r="U65" s="124"/>
      <c r="V65" s="123" t="str">
        <f t="shared" ca="1" si="47"/>
        <v/>
      </c>
      <c r="W65" s="124"/>
      <c r="X65" s="124"/>
      <c r="Y65" s="123" t="str">
        <f t="shared" ca="1" si="48"/>
        <v/>
      </c>
      <c r="Z65" s="124"/>
      <c r="AA65" s="124"/>
      <c r="AB65" s="123" t="str">
        <f t="shared" ca="1" si="49"/>
        <v/>
      </c>
      <c r="AC65" s="124"/>
      <c r="AD65" s="124"/>
      <c r="AE65" s="123" t="str">
        <f t="shared" ca="1" si="50"/>
        <v/>
      </c>
      <c r="AF65" s="124"/>
      <c r="AG65" s="124"/>
      <c r="AH65" s="123" t="str">
        <f t="shared" ca="1" si="51"/>
        <v/>
      </c>
      <c r="AI65" s="124"/>
      <c r="AJ65" s="124"/>
      <c r="AK65" s="123" t="str">
        <f t="shared" ca="1" si="52"/>
        <v/>
      </c>
      <c r="AL65" s="124"/>
      <c r="AM65" s="124"/>
      <c r="AN65" s="123" t="str">
        <f t="shared" ca="1" si="53"/>
        <v/>
      </c>
      <c r="AO65" s="124"/>
      <c r="AP65" s="124"/>
      <c r="AQ65" s="123" t="str">
        <f t="shared" ca="1" si="54"/>
        <v/>
      </c>
      <c r="AR65" s="124"/>
      <c r="AS65" s="124"/>
      <c r="AT65" s="123" t="str">
        <f t="shared" ca="1" si="55"/>
        <v/>
      </c>
      <c r="AU65" s="124"/>
      <c r="AV65" s="124"/>
      <c r="AW65" s="123" t="str">
        <f t="shared" ca="1" si="56"/>
        <v/>
      </c>
      <c r="AX65" s="124"/>
      <c r="AY65" s="124"/>
      <c r="AZ65" s="123" t="str">
        <f t="shared" ca="1" si="57"/>
        <v/>
      </c>
      <c r="BA65" s="17"/>
      <c r="BB65" s="17"/>
      <c r="BC65" s="17"/>
      <c r="BD65" s="17"/>
      <c r="BE65" s="17"/>
      <c r="BF65" s="55">
        <f t="shared" ca="1" si="58"/>
        <v>0</v>
      </c>
      <c r="BH65" s="15" t="str">
        <f t="shared" si="59"/>
        <v/>
      </c>
      <c r="BI65" s="97" t="str">
        <f t="shared" si="62"/>
        <v/>
      </c>
      <c r="BJ65" s="97" t="str">
        <f t="shared" si="62"/>
        <v/>
      </c>
      <c r="BK65" s="97" t="str">
        <f t="shared" si="62"/>
        <v/>
      </c>
      <c r="BL65" s="97" t="str">
        <f t="shared" si="62"/>
        <v/>
      </c>
      <c r="BM65" s="97" t="str">
        <f t="shared" si="62"/>
        <v/>
      </c>
      <c r="BN65" s="97" t="str">
        <f t="shared" si="62"/>
        <v/>
      </c>
      <c r="BO65" s="97" t="str">
        <f t="shared" si="62"/>
        <v/>
      </c>
      <c r="BP65" s="97" t="str">
        <f t="shared" si="62"/>
        <v/>
      </c>
      <c r="BQ65" s="97" t="str">
        <f t="shared" si="62"/>
        <v/>
      </c>
      <c r="BR65" s="97" t="str">
        <f t="shared" si="62"/>
        <v/>
      </c>
      <c r="BS65" s="97" t="str">
        <f t="shared" si="63"/>
        <v/>
      </c>
      <c r="BT65" s="97" t="str">
        <f t="shared" si="63"/>
        <v/>
      </c>
      <c r="BU65" s="97" t="str">
        <f t="shared" si="63"/>
        <v/>
      </c>
      <c r="BV65" s="97" t="str">
        <f t="shared" si="63"/>
        <v/>
      </c>
      <c r="BW65" s="97" t="str">
        <f t="shared" si="63"/>
        <v/>
      </c>
      <c r="BX65" s="97" t="str">
        <f t="shared" si="63"/>
        <v/>
      </c>
      <c r="BY65" s="97" t="str">
        <f t="shared" si="63"/>
        <v/>
      </c>
      <c r="BZ65" s="97" t="str">
        <f t="shared" si="63"/>
        <v/>
      </c>
      <c r="CA65" s="97" t="str">
        <f t="shared" si="63"/>
        <v/>
      </c>
      <c r="CB65" s="97" t="str">
        <f t="shared" si="63"/>
        <v/>
      </c>
      <c r="CC65" s="97" t="str">
        <f t="shared" si="64"/>
        <v/>
      </c>
      <c r="CD65" s="97" t="str">
        <f t="shared" si="64"/>
        <v/>
      </c>
      <c r="CE65" s="97" t="str">
        <f t="shared" si="64"/>
        <v/>
      </c>
      <c r="CF65" s="97" t="str">
        <f t="shared" si="64"/>
        <v/>
      </c>
      <c r="CG65" s="97" t="str">
        <f t="shared" si="64"/>
        <v/>
      </c>
      <c r="CH65" s="97" t="str">
        <f t="shared" si="64"/>
        <v/>
      </c>
      <c r="CI65" s="97" t="str">
        <f t="shared" si="64"/>
        <v/>
      </c>
      <c r="CJ65" s="97" t="str">
        <f t="shared" si="64"/>
        <v/>
      </c>
      <c r="CK65" s="97" t="str">
        <f t="shared" si="64"/>
        <v/>
      </c>
      <c r="CL65" s="97" t="str">
        <f t="shared" si="64"/>
        <v/>
      </c>
      <c r="CM65" s="97" t="str">
        <f t="shared" si="65"/>
        <v/>
      </c>
      <c r="CN65" s="97" t="str">
        <f t="shared" si="65"/>
        <v/>
      </c>
      <c r="CO65" s="97" t="str">
        <f t="shared" si="65"/>
        <v/>
      </c>
      <c r="CP65" s="97" t="str">
        <f t="shared" si="65"/>
        <v/>
      </c>
      <c r="CQ65" s="97" t="str">
        <f t="shared" si="65"/>
        <v/>
      </c>
      <c r="CR65" s="97" t="str">
        <f t="shared" si="65"/>
        <v/>
      </c>
      <c r="CS65" s="97" t="str">
        <f t="shared" si="65"/>
        <v/>
      </c>
      <c r="CT65" s="97" t="str">
        <f t="shared" si="65"/>
        <v/>
      </c>
      <c r="CU65" s="97" t="str">
        <f t="shared" si="65"/>
        <v/>
      </c>
      <c r="CV65" s="97" t="str">
        <f t="shared" si="65"/>
        <v/>
      </c>
      <c r="CW65" s="97" t="str">
        <f t="shared" si="65"/>
        <v/>
      </c>
      <c r="CX65" s="97" t="str">
        <f t="shared" si="65"/>
        <v/>
      </c>
      <c r="CY65" s="97" t="str">
        <f t="shared" si="65"/>
        <v/>
      </c>
      <c r="CZ65" s="97" t="str">
        <f t="shared" si="60"/>
        <v/>
      </c>
      <c r="DA65" s="97" t="str">
        <f t="shared" si="60"/>
        <v/>
      </c>
      <c r="DB65" s="97" t="str">
        <f t="shared" si="60"/>
        <v/>
      </c>
      <c r="DC65" s="97" t="str">
        <f t="shared" si="61"/>
        <v/>
      </c>
      <c r="DD65" s="97" t="str">
        <f t="shared" si="61"/>
        <v/>
      </c>
    </row>
    <row r="66" spans="1:108" ht="16.5" thickTop="1" thickBot="1" x14ac:dyDescent="0.3">
      <c r="A66" s="50" t="str">
        <f t="shared" si="40"/>
        <v/>
      </c>
      <c r="B66" s="93"/>
      <c r="C66" s="19"/>
      <c r="D66" s="123" t="str">
        <f t="shared" ca="1" si="41"/>
        <v/>
      </c>
      <c r="E66" s="124"/>
      <c r="F66" s="124"/>
      <c r="G66" s="123" t="str">
        <f t="shared" ca="1" si="42"/>
        <v/>
      </c>
      <c r="H66" s="124"/>
      <c r="I66" s="124"/>
      <c r="J66" s="123" t="str">
        <f t="shared" ca="1" si="43"/>
        <v/>
      </c>
      <c r="K66" s="124"/>
      <c r="L66" s="124"/>
      <c r="M66" s="123" t="str">
        <f t="shared" ca="1" si="44"/>
        <v/>
      </c>
      <c r="N66" s="124"/>
      <c r="O66" s="124"/>
      <c r="P66" s="123" t="str">
        <f t="shared" ca="1" si="45"/>
        <v/>
      </c>
      <c r="Q66" s="124"/>
      <c r="R66" s="124"/>
      <c r="S66" s="123" t="str">
        <f t="shared" ca="1" si="46"/>
        <v/>
      </c>
      <c r="T66" s="124"/>
      <c r="U66" s="124"/>
      <c r="V66" s="123" t="str">
        <f t="shared" ca="1" si="47"/>
        <v/>
      </c>
      <c r="W66" s="124"/>
      <c r="X66" s="124"/>
      <c r="Y66" s="123" t="str">
        <f t="shared" ca="1" si="48"/>
        <v/>
      </c>
      <c r="Z66" s="124"/>
      <c r="AA66" s="124"/>
      <c r="AB66" s="123" t="str">
        <f t="shared" ca="1" si="49"/>
        <v/>
      </c>
      <c r="AC66" s="124"/>
      <c r="AD66" s="124"/>
      <c r="AE66" s="123" t="str">
        <f t="shared" ca="1" si="50"/>
        <v/>
      </c>
      <c r="AF66" s="124"/>
      <c r="AG66" s="124"/>
      <c r="AH66" s="123" t="str">
        <f t="shared" ca="1" si="51"/>
        <v/>
      </c>
      <c r="AI66" s="124"/>
      <c r="AJ66" s="124"/>
      <c r="AK66" s="123" t="str">
        <f t="shared" ca="1" si="52"/>
        <v/>
      </c>
      <c r="AL66" s="124"/>
      <c r="AM66" s="124"/>
      <c r="AN66" s="123" t="str">
        <f t="shared" ca="1" si="53"/>
        <v/>
      </c>
      <c r="AO66" s="124"/>
      <c r="AP66" s="124"/>
      <c r="AQ66" s="123" t="str">
        <f t="shared" ca="1" si="54"/>
        <v/>
      </c>
      <c r="AR66" s="124"/>
      <c r="AS66" s="124"/>
      <c r="AT66" s="123" t="str">
        <f t="shared" ca="1" si="55"/>
        <v/>
      </c>
      <c r="AU66" s="124"/>
      <c r="AV66" s="124"/>
      <c r="AW66" s="123" t="str">
        <f t="shared" ca="1" si="56"/>
        <v/>
      </c>
      <c r="AX66" s="124"/>
      <c r="AY66" s="124"/>
      <c r="AZ66" s="123" t="str">
        <f t="shared" ca="1" si="57"/>
        <v/>
      </c>
      <c r="BA66" s="17"/>
      <c r="BB66" s="17"/>
      <c r="BC66" s="17"/>
      <c r="BD66" s="17"/>
      <c r="BE66" s="17"/>
      <c r="BF66" s="55">
        <f t="shared" ca="1" si="58"/>
        <v>0</v>
      </c>
      <c r="BH66" s="15" t="str">
        <f t="shared" si="59"/>
        <v/>
      </c>
      <c r="BI66" s="97" t="str">
        <f t="shared" si="62"/>
        <v/>
      </c>
      <c r="BJ66" s="97" t="str">
        <f t="shared" si="62"/>
        <v/>
      </c>
      <c r="BK66" s="97" t="str">
        <f t="shared" si="62"/>
        <v/>
      </c>
      <c r="BL66" s="97" t="str">
        <f t="shared" si="62"/>
        <v/>
      </c>
      <c r="BM66" s="97" t="str">
        <f t="shared" si="62"/>
        <v/>
      </c>
      <c r="BN66" s="97" t="str">
        <f t="shared" si="62"/>
        <v/>
      </c>
      <c r="BO66" s="97" t="str">
        <f t="shared" si="62"/>
        <v/>
      </c>
      <c r="BP66" s="97" t="str">
        <f t="shared" si="62"/>
        <v/>
      </c>
      <c r="BQ66" s="97" t="str">
        <f t="shared" si="62"/>
        <v/>
      </c>
      <c r="BR66" s="97" t="str">
        <f t="shared" si="62"/>
        <v/>
      </c>
      <c r="BS66" s="97" t="str">
        <f t="shared" si="63"/>
        <v/>
      </c>
      <c r="BT66" s="97" t="str">
        <f t="shared" si="63"/>
        <v/>
      </c>
      <c r="BU66" s="97" t="str">
        <f t="shared" si="63"/>
        <v/>
      </c>
      <c r="BV66" s="97" t="str">
        <f t="shared" si="63"/>
        <v/>
      </c>
      <c r="BW66" s="97" t="str">
        <f t="shared" si="63"/>
        <v/>
      </c>
      <c r="BX66" s="97" t="str">
        <f t="shared" si="63"/>
        <v/>
      </c>
      <c r="BY66" s="97" t="str">
        <f t="shared" si="63"/>
        <v/>
      </c>
      <c r="BZ66" s="97" t="str">
        <f t="shared" si="63"/>
        <v/>
      </c>
      <c r="CA66" s="97" t="str">
        <f t="shared" si="63"/>
        <v/>
      </c>
      <c r="CB66" s="97" t="str">
        <f t="shared" si="63"/>
        <v/>
      </c>
      <c r="CC66" s="97" t="str">
        <f t="shared" si="64"/>
        <v/>
      </c>
      <c r="CD66" s="97" t="str">
        <f t="shared" si="64"/>
        <v/>
      </c>
      <c r="CE66" s="97" t="str">
        <f t="shared" si="64"/>
        <v/>
      </c>
      <c r="CF66" s="97" t="str">
        <f t="shared" si="64"/>
        <v/>
      </c>
      <c r="CG66" s="97" t="str">
        <f t="shared" si="64"/>
        <v/>
      </c>
      <c r="CH66" s="97" t="str">
        <f t="shared" si="64"/>
        <v/>
      </c>
      <c r="CI66" s="97" t="str">
        <f t="shared" si="64"/>
        <v/>
      </c>
      <c r="CJ66" s="97" t="str">
        <f t="shared" si="64"/>
        <v/>
      </c>
      <c r="CK66" s="97" t="str">
        <f t="shared" si="64"/>
        <v/>
      </c>
      <c r="CL66" s="97" t="str">
        <f t="shared" si="64"/>
        <v/>
      </c>
      <c r="CM66" s="97" t="str">
        <f t="shared" si="65"/>
        <v/>
      </c>
      <c r="CN66" s="97" t="str">
        <f t="shared" si="65"/>
        <v/>
      </c>
      <c r="CO66" s="97" t="str">
        <f t="shared" si="65"/>
        <v/>
      </c>
      <c r="CP66" s="97" t="str">
        <f t="shared" si="65"/>
        <v/>
      </c>
      <c r="CQ66" s="97" t="str">
        <f t="shared" si="65"/>
        <v/>
      </c>
      <c r="CR66" s="97" t="str">
        <f t="shared" si="65"/>
        <v/>
      </c>
      <c r="CS66" s="97" t="str">
        <f t="shared" si="65"/>
        <v/>
      </c>
      <c r="CT66" s="97" t="str">
        <f t="shared" si="65"/>
        <v/>
      </c>
      <c r="CU66" s="97" t="str">
        <f t="shared" si="65"/>
        <v/>
      </c>
      <c r="CV66" s="97" t="str">
        <f t="shared" si="65"/>
        <v/>
      </c>
      <c r="CW66" s="97" t="str">
        <f t="shared" si="65"/>
        <v/>
      </c>
      <c r="CX66" s="97" t="str">
        <f t="shared" si="65"/>
        <v/>
      </c>
      <c r="CY66" s="97" t="str">
        <f t="shared" si="65"/>
        <v/>
      </c>
      <c r="CZ66" s="97" t="str">
        <f t="shared" si="60"/>
        <v/>
      </c>
      <c r="DA66" s="97" t="str">
        <f t="shared" si="60"/>
        <v/>
      </c>
      <c r="DB66" s="97" t="str">
        <f t="shared" si="60"/>
        <v/>
      </c>
      <c r="DC66" s="97" t="str">
        <f t="shared" si="61"/>
        <v/>
      </c>
      <c r="DD66" s="97" t="str">
        <f t="shared" si="61"/>
        <v/>
      </c>
    </row>
    <row r="67" spans="1:108" ht="16.5" thickTop="1" thickBot="1" x14ac:dyDescent="0.3">
      <c r="A67" s="50" t="str">
        <f t="shared" si="40"/>
        <v/>
      </c>
      <c r="B67" s="93"/>
      <c r="C67" s="19"/>
      <c r="D67" s="123" t="str">
        <f t="shared" ca="1" si="41"/>
        <v/>
      </c>
      <c r="E67" s="124"/>
      <c r="F67" s="124"/>
      <c r="G67" s="123" t="str">
        <f t="shared" ca="1" si="42"/>
        <v/>
      </c>
      <c r="H67" s="124"/>
      <c r="I67" s="124"/>
      <c r="J67" s="123" t="str">
        <f t="shared" ca="1" si="43"/>
        <v/>
      </c>
      <c r="K67" s="124"/>
      <c r="L67" s="124"/>
      <c r="M67" s="123" t="str">
        <f t="shared" ca="1" si="44"/>
        <v/>
      </c>
      <c r="N67" s="124"/>
      <c r="O67" s="124"/>
      <c r="P67" s="123" t="str">
        <f t="shared" ca="1" si="45"/>
        <v/>
      </c>
      <c r="Q67" s="124"/>
      <c r="R67" s="124"/>
      <c r="S67" s="123" t="str">
        <f t="shared" ca="1" si="46"/>
        <v/>
      </c>
      <c r="T67" s="124"/>
      <c r="U67" s="124"/>
      <c r="V67" s="123" t="str">
        <f t="shared" ca="1" si="47"/>
        <v/>
      </c>
      <c r="W67" s="124"/>
      <c r="X67" s="124"/>
      <c r="Y67" s="123" t="str">
        <f t="shared" ca="1" si="48"/>
        <v/>
      </c>
      <c r="Z67" s="124"/>
      <c r="AA67" s="124"/>
      <c r="AB67" s="123" t="str">
        <f t="shared" ca="1" si="49"/>
        <v/>
      </c>
      <c r="AC67" s="124"/>
      <c r="AD67" s="124"/>
      <c r="AE67" s="123" t="str">
        <f t="shared" ca="1" si="50"/>
        <v/>
      </c>
      <c r="AF67" s="124"/>
      <c r="AG67" s="124"/>
      <c r="AH67" s="123" t="str">
        <f t="shared" ca="1" si="51"/>
        <v/>
      </c>
      <c r="AI67" s="124"/>
      <c r="AJ67" s="124"/>
      <c r="AK67" s="123" t="str">
        <f t="shared" ca="1" si="52"/>
        <v/>
      </c>
      <c r="AL67" s="124"/>
      <c r="AM67" s="124"/>
      <c r="AN67" s="123" t="str">
        <f t="shared" ca="1" si="53"/>
        <v/>
      </c>
      <c r="AO67" s="124"/>
      <c r="AP67" s="124"/>
      <c r="AQ67" s="123" t="str">
        <f t="shared" ca="1" si="54"/>
        <v/>
      </c>
      <c r="AR67" s="124"/>
      <c r="AS67" s="124"/>
      <c r="AT67" s="123" t="str">
        <f t="shared" ca="1" si="55"/>
        <v/>
      </c>
      <c r="AU67" s="124"/>
      <c r="AV67" s="124"/>
      <c r="AW67" s="123" t="str">
        <f t="shared" ca="1" si="56"/>
        <v/>
      </c>
      <c r="AX67" s="124"/>
      <c r="AY67" s="124"/>
      <c r="AZ67" s="123" t="str">
        <f t="shared" ca="1" si="57"/>
        <v/>
      </c>
      <c r="BA67" s="17"/>
      <c r="BB67" s="17"/>
      <c r="BC67" s="20"/>
      <c r="BD67" s="17"/>
      <c r="BE67" s="17"/>
      <c r="BF67" s="55">
        <f t="shared" ca="1" si="58"/>
        <v>0</v>
      </c>
      <c r="BH67" s="15" t="str">
        <f t="shared" si="59"/>
        <v/>
      </c>
      <c r="BI67" s="97" t="str">
        <f t="shared" si="62"/>
        <v/>
      </c>
      <c r="BJ67" s="97" t="str">
        <f t="shared" si="62"/>
        <v/>
      </c>
      <c r="BK67" s="97" t="str">
        <f t="shared" si="62"/>
        <v/>
      </c>
      <c r="BL67" s="97" t="str">
        <f t="shared" si="62"/>
        <v/>
      </c>
      <c r="BM67" s="97" t="str">
        <f t="shared" si="62"/>
        <v/>
      </c>
      <c r="BN67" s="97" t="str">
        <f t="shared" si="62"/>
        <v/>
      </c>
      <c r="BO67" s="97" t="str">
        <f t="shared" si="62"/>
        <v/>
      </c>
      <c r="BP67" s="97" t="str">
        <f t="shared" si="62"/>
        <v/>
      </c>
      <c r="BQ67" s="97" t="str">
        <f t="shared" si="62"/>
        <v/>
      </c>
      <c r="BR67" s="97" t="str">
        <f t="shared" si="62"/>
        <v/>
      </c>
      <c r="BS67" s="97" t="str">
        <f t="shared" si="63"/>
        <v/>
      </c>
      <c r="BT67" s="97" t="str">
        <f t="shared" si="63"/>
        <v/>
      </c>
      <c r="BU67" s="97" t="str">
        <f t="shared" si="63"/>
        <v/>
      </c>
      <c r="BV67" s="97" t="str">
        <f t="shared" si="63"/>
        <v/>
      </c>
      <c r="BW67" s="97" t="str">
        <f t="shared" si="63"/>
        <v/>
      </c>
      <c r="BX67" s="97" t="str">
        <f t="shared" si="63"/>
        <v/>
      </c>
      <c r="BY67" s="97" t="str">
        <f t="shared" si="63"/>
        <v/>
      </c>
      <c r="BZ67" s="97" t="str">
        <f t="shared" si="63"/>
        <v/>
      </c>
      <c r="CA67" s="97" t="str">
        <f t="shared" si="63"/>
        <v/>
      </c>
      <c r="CB67" s="97" t="str">
        <f t="shared" si="63"/>
        <v/>
      </c>
      <c r="CC67" s="97" t="str">
        <f t="shared" si="64"/>
        <v/>
      </c>
      <c r="CD67" s="97" t="str">
        <f t="shared" si="64"/>
        <v/>
      </c>
      <c r="CE67" s="97" t="str">
        <f t="shared" si="64"/>
        <v/>
      </c>
      <c r="CF67" s="97" t="str">
        <f t="shared" si="64"/>
        <v/>
      </c>
      <c r="CG67" s="97" t="str">
        <f t="shared" si="64"/>
        <v/>
      </c>
      <c r="CH67" s="97" t="str">
        <f t="shared" si="64"/>
        <v/>
      </c>
      <c r="CI67" s="97" t="str">
        <f t="shared" si="64"/>
        <v/>
      </c>
      <c r="CJ67" s="97" t="str">
        <f t="shared" si="64"/>
        <v/>
      </c>
      <c r="CK67" s="97" t="str">
        <f t="shared" si="64"/>
        <v/>
      </c>
      <c r="CL67" s="97" t="str">
        <f t="shared" si="64"/>
        <v/>
      </c>
      <c r="CM67" s="97" t="str">
        <f t="shared" si="65"/>
        <v/>
      </c>
      <c r="CN67" s="97" t="str">
        <f t="shared" si="65"/>
        <v/>
      </c>
      <c r="CO67" s="97" t="str">
        <f t="shared" si="65"/>
        <v/>
      </c>
      <c r="CP67" s="97" t="str">
        <f t="shared" si="65"/>
        <v/>
      </c>
      <c r="CQ67" s="97" t="str">
        <f t="shared" si="65"/>
        <v/>
      </c>
      <c r="CR67" s="97" t="str">
        <f t="shared" si="65"/>
        <v/>
      </c>
      <c r="CS67" s="97" t="str">
        <f t="shared" si="65"/>
        <v/>
      </c>
      <c r="CT67" s="97" t="str">
        <f t="shared" si="65"/>
        <v/>
      </c>
      <c r="CU67" s="97" t="str">
        <f t="shared" si="65"/>
        <v/>
      </c>
      <c r="CV67" s="97" t="str">
        <f t="shared" si="65"/>
        <v/>
      </c>
      <c r="CW67" s="97" t="str">
        <f t="shared" si="65"/>
        <v/>
      </c>
      <c r="CX67" s="97" t="str">
        <f t="shared" si="65"/>
        <v/>
      </c>
      <c r="CY67" s="97" t="str">
        <f t="shared" si="65"/>
        <v/>
      </c>
      <c r="CZ67" s="97" t="str">
        <f t="shared" si="60"/>
        <v/>
      </c>
      <c r="DA67" s="97" t="str">
        <f t="shared" si="60"/>
        <v/>
      </c>
      <c r="DB67" s="97" t="str">
        <f t="shared" si="60"/>
        <v/>
      </c>
      <c r="DC67" s="97" t="str">
        <f t="shared" si="61"/>
        <v/>
      </c>
      <c r="DD67" s="97" t="str">
        <f t="shared" si="61"/>
        <v/>
      </c>
    </row>
    <row r="68" spans="1:108" ht="16.5" thickTop="1" thickBot="1" x14ac:dyDescent="0.3">
      <c r="A68" s="50" t="str">
        <f t="shared" si="40"/>
        <v/>
      </c>
      <c r="B68" s="93"/>
      <c r="C68" s="19"/>
      <c r="D68" s="123" t="str">
        <f t="shared" ca="1" si="41"/>
        <v/>
      </c>
      <c r="E68" s="124"/>
      <c r="F68" s="124"/>
      <c r="G68" s="123" t="str">
        <f t="shared" ca="1" si="42"/>
        <v/>
      </c>
      <c r="H68" s="124"/>
      <c r="I68" s="124"/>
      <c r="J68" s="123" t="str">
        <f t="shared" ca="1" si="43"/>
        <v/>
      </c>
      <c r="K68" s="124"/>
      <c r="L68" s="124"/>
      <c r="M68" s="123" t="str">
        <f t="shared" ca="1" si="44"/>
        <v/>
      </c>
      <c r="N68" s="124"/>
      <c r="O68" s="124"/>
      <c r="P68" s="123" t="str">
        <f t="shared" ca="1" si="45"/>
        <v/>
      </c>
      <c r="Q68" s="124"/>
      <c r="R68" s="124"/>
      <c r="S68" s="123" t="str">
        <f t="shared" ca="1" si="46"/>
        <v/>
      </c>
      <c r="T68" s="124"/>
      <c r="U68" s="124"/>
      <c r="V68" s="123" t="str">
        <f t="shared" ca="1" si="47"/>
        <v/>
      </c>
      <c r="W68" s="124"/>
      <c r="X68" s="124"/>
      <c r="Y68" s="123" t="str">
        <f t="shared" ca="1" si="48"/>
        <v/>
      </c>
      <c r="Z68" s="124"/>
      <c r="AA68" s="124"/>
      <c r="AB68" s="123" t="str">
        <f t="shared" ca="1" si="49"/>
        <v/>
      </c>
      <c r="AC68" s="124"/>
      <c r="AD68" s="124"/>
      <c r="AE68" s="123" t="str">
        <f t="shared" ca="1" si="50"/>
        <v/>
      </c>
      <c r="AF68" s="124"/>
      <c r="AG68" s="124"/>
      <c r="AH68" s="123" t="str">
        <f t="shared" ca="1" si="51"/>
        <v/>
      </c>
      <c r="AI68" s="124"/>
      <c r="AJ68" s="124"/>
      <c r="AK68" s="123" t="str">
        <f t="shared" ca="1" si="52"/>
        <v/>
      </c>
      <c r="AL68" s="124"/>
      <c r="AM68" s="124"/>
      <c r="AN68" s="123" t="str">
        <f t="shared" ca="1" si="53"/>
        <v/>
      </c>
      <c r="AO68" s="124"/>
      <c r="AP68" s="124"/>
      <c r="AQ68" s="123" t="str">
        <f t="shared" ca="1" si="54"/>
        <v/>
      </c>
      <c r="AR68" s="124"/>
      <c r="AS68" s="124"/>
      <c r="AT68" s="123" t="str">
        <f t="shared" ca="1" si="55"/>
        <v/>
      </c>
      <c r="AU68" s="124"/>
      <c r="AV68" s="124"/>
      <c r="AW68" s="123" t="str">
        <f t="shared" ca="1" si="56"/>
        <v/>
      </c>
      <c r="AX68" s="124"/>
      <c r="AY68" s="124"/>
      <c r="AZ68" s="123" t="str">
        <f t="shared" ca="1" si="57"/>
        <v/>
      </c>
      <c r="BA68" s="17"/>
      <c r="BB68" s="17"/>
      <c r="BC68" s="17"/>
      <c r="BD68" s="17"/>
      <c r="BE68" s="17"/>
      <c r="BF68" s="55">
        <f t="shared" ca="1" si="58"/>
        <v>0</v>
      </c>
      <c r="BH68" s="15" t="str">
        <f t="shared" si="59"/>
        <v/>
      </c>
      <c r="BI68" s="97" t="str">
        <f t="shared" si="62"/>
        <v/>
      </c>
      <c r="BJ68" s="97" t="str">
        <f t="shared" si="62"/>
        <v/>
      </c>
      <c r="BK68" s="97" t="str">
        <f t="shared" si="62"/>
        <v/>
      </c>
      <c r="BL68" s="97" t="str">
        <f t="shared" si="62"/>
        <v/>
      </c>
      <c r="BM68" s="97" t="str">
        <f t="shared" si="62"/>
        <v/>
      </c>
      <c r="BN68" s="97" t="str">
        <f t="shared" si="62"/>
        <v/>
      </c>
      <c r="BO68" s="97" t="str">
        <f t="shared" si="62"/>
        <v/>
      </c>
      <c r="BP68" s="97" t="str">
        <f t="shared" si="62"/>
        <v/>
      </c>
      <c r="BQ68" s="97" t="str">
        <f t="shared" si="62"/>
        <v/>
      </c>
      <c r="BR68" s="97" t="str">
        <f t="shared" si="62"/>
        <v/>
      </c>
      <c r="BS68" s="97" t="str">
        <f t="shared" si="63"/>
        <v/>
      </c>
      <c r="BT68" s="97" t="str">
        <f t="shared" si="63"/>
        <v/>
      </c>
      <c r="BU68" s="97" t="str">
        <f t="shared" si="63"/>
        <v/>
      </c>
      <c r="BV68" s="97" t="str">
        <f t="shared" si="63"/>
        <v/>
      </c>
      <c r="BW68" s="97" t="str">
        <f t="shared" si="63"/>
        <v/>
      </c>
      <c r="BX68" s="97" t="str">
        <f t="shared" si="63"/>
        <v/>
      </c>
      <c r="BY68" s="97" t="str">
        <f t="shared" si="63"/>
        <v/>
      </c>
      <c r="BZ68" s="97" t="str">
        <f t="shared" si="63"/>
        <v/>
      </c>
      <c r="CA68" s="97" t="str">
        <f t="shared" si="63"/>
        <v/>
      </c>
      <c r="CB68" s="97" t="str">
        <f t="shared" si="63"/>
        <v/>
      </c>
      <c r="CC68" s="97" t="str">
        <f t="shared" si="64"/>
        <v/>
      </c>
      <c r="CD68" s="97" t="str">
        <f t="shared" si="64"/>
        <v/>
      </c>
      <c r="CE68" s="97" t="str">
        <f t="shared" si="64"/>
        <v/>
      </c>
      <c r="CF68" s="97" t="str">
        <f t="shared" si="64"/>
        <v/>
      </c>
      <c r="CG68" s="97" t="str">
        <f t="shared" si="64"/>
        <v/>
      </c>
      <c r="CH68" s="97" t="str">
        <f t="shared" si="64"/>
        <v/>
      </c>
      <c r="CI68" s="97" t="str">
        <f t="shared" si="64"/>
        <v/>
      </c>
      <c r="CJ68" s="97" t="str">
        <f t="shared" si="64"/>
        <v/>
      </c>
      <c r="CK68" s="97" t="str">
        <f t="shared" si="64"/>
        <v/>
      </c>
      <c r="CL68" s="97" t="str">
        <f t="shared" si="64"/>
        <v/>
      </c>
      <c r="CM68" s="97" t="str">
        <f t="shared" si="65"/>
        <v/>
      </c>
      <c r="CN68" s="97" t="str">
        <f t="shared" si="65"/>
        <v/>
      </c>
      <c r="CO68" s="97" t="str">
        <f t="shared" si="65"/>
        <v/>
      </c>
      <c r="CP68" s="97" t="str">
        <f t="shared" si="65"/>
        <v/>
      </c>
      <c r="CQ68" s="97" t="str">
        <f t="shared" si="65"/>
        <v/>
      </c>
      <c r="CR68" s="97" t="str">
        <f t="shared" si="65"/>
        <v/>
      </c>
      <c r="CS68" s="97" t="str">
        <f t="shared" si="65"/>
        <v/>
      </c>
      <c r="CT68" s="97" t="str">
        <f t="shared" si="65"/>
        <v/>
      </c>
      <c r="CU68" s="97" t="str">
        <f t="shared" si="65"/>
        <v/>
      </c>
      <c r="CV68" s="97" t="str">
        <f t="shared" si="65"/>
        <v/>
      </c>
      <c r="CW68" s="97" t="str">
        <f t="shared" si="65"/>
        <v/>
      </c>
      <c r="CX68" s="97" t="str">
        <f t="shared" si="65"/>
        <v/>
      </c>
      <c r="CY68" s="97" t="str">
        <f t="shared" si="65"/>
        <v/>
      </c>
      <c r="CZ68" s="97" t="str">
        <f t="shared" si="60"/>
        <v/>
      </c>
      <c r="DA68" s="97" t="str">
        <f t="shared" si="60"/>
        <v/>
      </c>
      <c r="DB68" s="97" t="str">
        <f t="shared" si="60"/>
        <v/>
      </c>
      <c r="DC68" s="97" t="str">
        <f t="shared" si="61"/>
        <v/>
      </c>
      <c r="DD68" s="97" t="str">
        <f t="shared" si="61"/>
        <v/>
      </c>
    </row>
    <row r="69" spans="1:108" ht="16.5" thickTop="1" thickBot="1" x14ac:dyDescent="0.3">
      <c r="A69" s="50" t="str">
        <f t="shared" si="40"/>
        <v/>
      </c>
      <c r="B69" s="93"/>
      <c r="C69" s="19"/>
      <c r="D69" s="123" t="str">
        <f t="shared" ca="1" si="41"/>
        <v/>
      </c>
      <c r="E69" s="124"/>
      <c r="F69" s="124"/>
      <c r="G69" s="123" t="str">
        <f t="shared" ca="1" si="42"/>
        <v/>
      </c>
      <c r="H69" s="124"/>
      <c r="I69" s="124"/>
      <c r="J69" s="123" t="str">
        <f t="shared" ca="1" si="43"/>
        <v/>
      </c>
      <c r="K69" s="124"/>
      <c r="L69" s="124"/>
      <c r="M69" s="123" t="str">
        <f t="shared" ca="1" si="44"/>
        <v/>
      </c>
      <c r="N69" s="124"/>
      <c r="O69" s="124"/>
      <c r="P69" s="123" t="str">
        <f t="shared" ca="1" si="45"/>
        <v/>
      </c>
      <c r="Q69" s="124"/>
      <c r="R69" s="124"/>
      <c r="S69" s="123" t="str">
        <f t="shared" ca="1" si="46"/>
        <v/>
      </c>
      <c r="T69" s="124"/>
      <c r="U69" s="124"/>
      <c r="V69" s="123" t="str">
        <f t="shared" ca="1" si="47"/>
        <v/>
      </c>
      <c r="W69" s="124"/>
      <c r="X69" s="124"/>
      <c r="Y69" s="123" t="str">
        <f t="shared" ca="1" si="48"/>
        <v/>
      </c>
      <c r="Z69" s="124"/>
      <c r="AA69" s="124"/>
      <c r="AB69" s="123" t="str">
        <f t="shared" ca="1" si="49"/>
        <v/>
      </c>
      <c r="AC69" s="124"/>
      <c r="AD69" s="124"/>
      <c r="AE69" s="123" t="str">
        <f t="shared" ca="1" si="50"/>
        <v/>
      </c>
      <c r="AF69" s="124"/>
      <c r="AG69" s="124"/>
      <c r="AH69" s="123" t="str">
        <f t="shared" ca="1" si="51"/>
        <v/>
      </c>
      <c r="AI69" s="124"/>
      <c r="AJ69" s="124"/>
      <c r="AK69" s="123" t="str">
        <f t="shared" ca="1" si="52"/>
        <v/>
      </c>
      <c r="AL69" s="124"/>
      <c r="AM69" s="124"/>
      <c r="AN69" s="123" t="str">
        <f t="shared" ca="1" si="53"/>
        <v/>
      </c>
      <c r="AO69" s="124"/>
      <c r="AP69" s="124"/>
      <c r="AQ69" s="123" t="str">
        <f t="shared" ca="1" si="54"/>
        <v/>
      </c>
      <c r="AR69" s="124"/>
      <c r="AS69" s="124"/>
      <c r="AT69" s="123" t="str">
        <f t="shared" ca="1" si="55"/>
        <v/>
      </c>
      <c r="AU69" s="124"/>
      <c r="AV69" s="124"/>
      <c r="AW69" s="123" t="str">
        <f t="shared" ca="1" si="56"/>
        <v/>
      </c>
      <c r="AX69" s="124"/>
      <c r="AY69" s="124"/>
      <c r="AZ69" s="123" t="str">
        <f t="shared" ca="1" si="57"/>
        <v/>
      </c>
      <c r="BA69" s="17"/>
      <c r="BB69" s="17"/>
      <c r="BC69" s="17"/>
      <c r="BD69" s="17"/>
      <c r="BE69" s="17"/>
      <c r="BF69" s="55">
        <f t="shared" ca="1" si="58"/>
        <v>0</v>
      </c>
      <c r="BH69" s="15" t="str">
        <f t="shared" si="59"/>
        <v/>
      </c>
      <c r="BI69" s="97" t="str">
        <f t="shared" si="62"/>
        <v/>
      </c>
      <c r="BJ69" s="97" t="str">
        <f t="shared" si="62"/>
        <v/>
      </c>
      <c r="BK69" s="97" t="str">
        <f t="shared" si="62"/>
        <v/>
      </c>
      <c r="BL69" s="97" t="str">
        <f t="shared" si="62"/>
        <v/>
      </c>
      <c r="BM69" s="97" t="str">
        <f t="shared" si="62"/>
        <v/>
      </c>
      <c r="BN69" s="97" t="str">
        <f t="shared" si="62"/>
        <v/>
      </c>
      <c r="BO69" s="97" t="str">
        <f t="shared" si="62"/>
        <v/>
      </c>
      <c r="BP69" s="97" t="str">
        <f t="shared" si="62"/>
        <v/>
      </c>
      <c r="BQ69" s="97" t="str">
        <f t="shared" si="62"/>
        <v/>
      </c>
      <c r="BR69" s="97" t="str">
        <f t="shared" si="62"/>
        <v/>
      </c>
      <c r="BS69" s="97" t="str">
        <f t="shared" si="63"/>
        <v/>
      </c>
      <c r="BT69" s="97" t="str">
        <f t="shared" si="63"/>
        <v/>
      </c>
      <c r="BU69" s="97" t="str">
        <f t="shared" si="63"/>
        <v/>
      </c>
      <c r="BV69" s="97" t="str">
        <f t="shared" si="63"/>
        <v/>
      </c>
      <c r="BW69" s="97" t="str">
        <f t="shared" si="63"/>
        <v/>
      </c>
      <c r="BX69" s="97" t="str">
        <f t="shared" si="63"/>
        <v/>
      </c>
      <c r="BY69" s="97" t="str">
        <f t="shared" si="63"/>
        <v/>
      </c>
      <c r="BZ69" s="97" t="str">
        <f t="shared" si="63"/>
        <v/>
      </c>
      <c r="CA69" s="97" t="str">
        <f t="shared" si="63"/>
        <v/>
      </c>
      <c r="CB69" s="97" t="str">
        <f t="shared" si="63"/>
        <v/>
      </c>
      <c r="CC69" s="97" t="str">
        <f t="shared" si="64"/>
        <v/>
      </c>
      <c r="CD69" s="97" t="str">
        <f t="shared" si="64"/>
        <v/>
      </c>
      <c r="CE69" s="97" t="str">
        <f t="shared" si="64"/>
        <v/>
      </c>
      <c r="CF69" s="97" t="str">
        <f t="shared" si="64"/>
        <v/>
      </c>
      <c r="CG69" s="97" t="str">
        <f t="shared" si="64"/>
        <v/>
      </c>
      <c r="CH69" s="97" t="str">
        <f t="shared" si="64"/>
        <v/>
      </c>
      <c r="CI69" s="97" t="str">
        <f t="shared" si="64"/>
        <v/>
      </c>
      <c r="CJ69" s="97" t="str">
        <f t="shared" si="64"/>
        <v/>
      </c>
      <c r="CK69" s="97" t="str">
        <f t="shared" si="64"/>
        <v/>
      </c>
      <c r="CL69" s="97" t="str">
        <f t="shared" si="64"/>
        <v/>
      </c>
      <c r="CM69" s="97" t="str">
        <f t="shared" si="65"/>
        <v/>
      </c>
      <c r="CN69" s="97" t="str">
        <f t="shared" si="65"/>
        <v/>
      </c>
      <c r="CO69" s="97" t="str">
        <f t="shared" si="65"/>
        <v/>
      </c>
      <c r="CP69" s="97" t="str">
        <f t="shared" si="65"/>
        <v/>
      </c>
      <c r="CQ69" s="97" t="str">
        <f t="shared" si="65"/>
        <v/>
      </c>
      <c r="CR69" s="97" t="str">
        <f t="shared" si="65"/>
        <v/>
      </c>
      <c r="CS69" s="97" t="str">
        <f t="shared" si="65"/>
        <v/>
      </c>
      <c r="CT69" s="97" t="str">
        <f t="shared" si="65"/>
        <v/>
      </c>
      <c r="CU69" s="97" t="str">
        <f t="shared" si="65"/>
        <v/>
      </c>
      <c r="CV69" s="97" t="str">
        <f t="shared" si="65"/>
        <v/>
      </c>
      <c r="CW69" s="97" t="str">
        <f t="shared" si="65"/>
        <v/>
      </c>
      <c r="CX69" s="97" t="str">
        <f t="shared" si="65"/>
        <v/>
      </c>
      <c r="CY69" s="97" t="str">
        <f t="shared" si="65"/>
        <v/>
      </c>
      <c r="CZ69" s="97" t="str">
        <f t="shared" si="60"/>
        <v/>
      </c>
      <c r="DA69" s="97" t="str">
        <f t="shared" si="60"/>
        <v/>
      </c>
      <c r="DB69" s="97" t="str">
        <f t="shared" si="60"/>
        <v/>
      </c>
      <c r="DC69" s="97" t="str">
        <f t="shared" si="61"/>
        <v/>
      </c>
      <c r="DD69" s="97" t="str">
        <f t="shared" si="61"/>
        <v/>
      </c>
    </row>
    <row r="70" spans="1:108" ht="16.5" thickTop="1" thickBot="1" x14ac:dyDescent="0.3">
      <c r="A70" s="50" t="str">
        <f t="shared" si="40"/>
        <v/>
      </c>
      <c r="B70" s="93"/>
      <c r="C70" s="19"/>
      <c r="D70" s="123" t="str">
        <f t="shared" ca="1" si="41"/>
        <v/>
      </c>
      <c r="E70" s="124"/>
      <c r="F70" s="124"/>
      <c r="G70" s="123" t="str">
        <f t="shared" ca="1" si="42"/>
        <v/>
      </c>
      <c r="H70" s="124"/>
      <c r="I70" s="124"/>
      <c r="J70" s="123" t="str">
        <f t="shared" ca="1" si="43"/>
        <v/>
      </c>
      <c r="K70" s="124"/>
      <c r="L70" s="124"/>
      <c r="M70" s="123" t="str">
        <f t="shared" ca="1" si="44"/>
        <v/>
      </c>
      <c r="N70" s="124"/>
      <c r="O70" s="124"/>
      <c r="P70" s="123" t="str">
        <f t="shared" ca="1" si="45"/>
        <v/>
      </c>
      <c r="Q70" s="124"/>
      <c r="R70" s="124"/>
      <c r="S70" s="123" t="str">
        <f t="shared" ca="1" si="46"/>
        <v/>
      </c>
      <c r="T70" s="124"/>
      <c r="U70" s="124"/>
      <c r="V70" s="123" t="str">
        <f t="shared" ca="1" si="47"/>
        <v/>
      </c>
      <c r="W70" s="124"/>
      <c r="X70" s="124"/>
      <c r="Y70" s="123" t="str">
        <f t="shared" ca="1" si="48"/>
        <v/>
      </c>
      <c r="Z70" s="124"/>
      <c r="AA70" s="124"/>
      <c r="AB70" s="123" t="str">
        <f t="shared" ca="1" si="49"/>
        <v/>
      </c>
      <c r="AC70" s="124"/>
      <c r="AD70" s="124"/>
      <c r="AE70" s="123" t="str">
        <f t="shared" ca="1" si="50"/>
        <v/>
      </c>
      <c r="AF70" s="124"/>
      <c r="AG70" s="124"/>
      <c r="AH70" s="123" t="str">
        <f t="shared" ca="1" si="51"/>
        <v/>
      </c>
      <c r="AI70" s="124"/>
      <c r="AJ70" s="124"/>
      <c r="AK70" s="123" t="str">
        <f t="shared" ca="1" si="52"/>
        <v/>
      </c>
      <c r="AL70" s="124"/>
      <c r="AM70" s="124"/>
      <c r="AN70" s="123" t="str">
        <f t="shared" ca="1" si="53"/>
        <v/>
      </c>
      <c r="AO70" s="124"/>
      <c r="AP70" s="124"/>
      <c r="AQ70" s="123" t="str">
        <f t="shared" ca="1" si="54"/>
        <v/>
      </c>
      <c r="AR70" s="124"/>
      <c r="AS70" s="124"/>
      <c r="AT70" s="123" t="str">
        <f t="shared" ca="1" si="55"/>
        <v/>
      </c>
      <c r="AU70" s="124"/>
      <c r="AV70" s="124"/>
      <c r="AW70" s="123" t="str">
        <f t="shared" ca="1" si="56"/>
        <v/>
      </c>
      <c r="AX70" s="124"/>
      <c r="AY70" s="124"/>
      <c r="AZ70" s="123" t="str">
        <f t="shared" ca="1" si="57"/>
        <v/>
      </c>
      <c r="BA70" s="17"/>
      <c r="BB70" s="17"/>
      <c r="BC70" s="17"/>
      <c r="BD70" s="17"/>
      <c r="BE70" s="17"/>
      <c r="BF70" s="55">
        <f t="shared" ca="1" si="58"/>
        <v>0</v>
      </c>
      <c r="BH70" s="15" t="str">
        <f t="shared" si="59"/>
        <v/>
      </c>
      <c r="BI70" s="97" t="str">
        <f t="shared" si="62"/>
        <v/>
      </c>
      <c r="BJ70" s="97" t="str">
        <f t="shared" si="62"/>
        <v/>
      </c>
      <c r="BK70" s="97" t="str">
        <f t="shared" si="62"/>
        <v/>
      </c>
      <c r="BL70" s="97" t="str">
        <f t="shared" si="62"/>
        <v/>
      </c>
      <c r="BM70" s="97" t="str">
        <f t="shared" si="62"/>
        <v/>
      </c>
      <c r="BN70" s="97" t="str">
        <f t="shared" si="62"/>
        <v/>
      </c>
      <c r="BO70" s="97" t="str">
        <f t="shared" si="62"/>
        <v/>
      </c>
      <c r="BP70" s="97" t="str">
        <f t="shared" si="62"/>
        <v/>
      </c>
      <c r="BQ70" s="97" t="str">
        <f t="shared" si="62"/>
        <v/>
      </c>
      <c r="BR70" s="97" t="str">
        <f t="shared" si="62"/>
        <v/>
      </c>
      <c r="BS70" s="97" t="str">
        <f t="shared" si="63"/>
        <v/>
      </c>
      <c r="BT70" s="97" t="str">
        <f t="shared" si="63"/>
        <v/>
      </c>
      <c r="BU70" s="97" t="str">
        <f t="shared" si="63"/>
        <v/>
      </c>
      <c r="BV70" s="97" t="str">
        <f t="shared" si="63"/>
        <v/>
      </c>
      <c r="BW70" s="97" t="str">
        <f t="shared" si="63"/>
        <v/>
      </c>
      <c r="BX70" s="97" t="str">
        <f t="shared" si="63"/>
        <v/>
      </c>
      <c r="BY70" s="97" t="str">
        <f t="shared" si="63"/>
        <v/>
      </c>
      <c r="BZ70" s="97" t="str">
        <f t="shared" si="63"/>
        <v/>
      </c>
      <c r="CA70" s="97" t="str">
        <f t="shared" si="63"/>
        <v/>
      </c>
      <c r="CB70" s="97" t="str">
        <f t="shared" si="63"/>
        <v/>
      </c>
      <c r="CC70" s="97" t="str">
        <f t="shared" si="64"/>
        <v/>
      </c>
      <c r="CD70" s="97" t="str">
        <f t="shared" si="64"/>
        <v/>
      </c>
      <c r="CE70" s="97" t="str">
        <f t="shared" si="64"/>
        <v/>
      </c>
      <c r="CF70" s="97" t="str">
        <f t="shared" si="64"/>
        <v/>
      </c>
      <c r="CG70" s="97" t="str">
        <f t="shared" si="64"/>
        <v/>
      </c>
      <c r="CH70" s="97" t="str">
        <f t="shared" si="64"/>
        <v/>
      </c>
      <c r="CI70" s="97" t="str">
        <f t="shared" si="64"/>
        <v/>
      </c>
      <c r="CJ70" s="97" t="str">
        <f t="shared" si="64"/>
        <v/>
      </c>
      <c r="CK70" s="97" t="str">
        <f t="shared" si="64"/>
        <v/>
      </c>
      <c r="CL70" s="97" t="str">
        <f t="shared" si="64"/>
        <v/>
      </c>
      <c r="CM70" s="97" t="str">
        <f t="shared" si="65"/>
        <v/>
      </c>
      <c r="CN70" s="97" t="str">
        <f t="shared" si="65"/>
        <v/>
      </c>
      <c r="CO70" s="97" t="str">
        <f t="shared" si="65"/>
        <v/>
      </c>
      <c r="CP70" s="97" t="str">
        <f t="shared" si="65"/>
        <v/>
      </c>
      <c r="CQ70" s="97" t="str">
        <f t="shared" si="65"/>
        <v/>
      </c>
      <c r="CR70" s="97" t="str">
        <f t="shared" si="65"/>
        <v/>
      </c>
      <c r="CS70" s="97" t="str">
        <f t="shared" si="65"/>
        <v/>
      </c>
      <c r="CT70" s="97" t="str">
        <f t="shared" si="65"/>
        <v/>
      </c>
      <c r="CU70" s="97" t="str">
        <f t="shared" si="65"/>
        <v/>
      </c>
      <c r="CV70" s="97" t="str">
        <f t="shared" si="65"/>
        <v/>
      </c>
      <c r="CW70" s="97" t="str">
        <f t="shared" si="65"/>
        <v/>
      </c>
      <c r="CX70" s="97" t="str">
        <f t="shared" si="65"/>
        <v/>
      </c>
      <c r="CY70" s="97" t="str">
        <f t="shared" si="65"/>
        <v/>
      </c>
      <c r="CZ70" s="97" t="str">
        <f t="shared" si="60"/>
        <v/>
      </c>
      <c r="DA70" s="97" t="str">
        <f t="shared" si="60"/>
        <v/>
      </c>
      <c r="DB70" s="97" t="str">
        <f t="shared" si="60"/>
        <v/>
      </c>
      <c r="DC70" s="97" t="str">
        <f t="shared" si="61"/>
        <v/>
      </c>
      <c r="DD70" s="97" t="str">
        <f t="shared" si="61"/>
        <v/>
      </c>
    </row>
    <row r="71" spans="1:108" ht="16.5" thickTop="1" thickBot="1" x14ac:dyDescent="0.3">
      <c r="A71" s="50" t="str">
        <f t="shared" si="40"/>
        <v/>
      </c>
      <c r="B71" s="93"/>
      <c r="C71" s="19"/>
      <c r="D71" s="123" t="str">
        <f t="shared" ca="1" si="41"/>
        <v/>
      </c>
      <c r="E71" s="124"/>
      <c r="F71" s="124"/>
      <c r="G71" s="123" t="str">
        <f t="shared" ca="1" si="42"/>
        <v/>
      </c>
      <c r="H71" s="124"/>
      <c r="I71" s="124"/>
      <c r="J71" s="123" t="str">
        <f t="shared" ca="1" si="43"/>
        <v/>
      </c>
      <c r="K71" s="124"/>
      <c r="L71" s="124"/>
      <c r="M71" s="123" t="str">
        <f t="shared" ca="1" si="44"/>
        <v/>
      </c>
      <c r="N71" s="124"/>
      <c r="O71" s="124"/>
      <c r="P71" s="123" t="str">
        <f t="shared" ca="1" si="45"/>
        <v/>
      </c>
      <c r="Q71" s="124"/>
      <c r="R71" s="124"/>
      <c r="S71" s="123" t="str">
        <f t="shared" ca="1" si="46"/>
        <v/>
      </c>
      <c r="T71" s="124"/>
      <c r="U71" s="124"/>
      <c r="V71" s="123" t="str">
        <f t="shared" ca="1" si="47"/>
        <v/>
      </c>
      <c r="W71" s="124"/>
      <c r="X71" s="124"/>
      <c r="Y71" s="123" t="str">
        <f t="shared" ca="1" si="48"/>
        <v/>
      </c>
      <c r="Z71" s="124"/>
      <c r="AA71" s="124"/>
      <c r="AB71" s="123" t="str">
        <f t="shared" ca="1" si="49"/>
        <v/>
      </c>
      <c r="AC71" s="124"/>
      <c r="AD71" s="124"/>
      <c r="AE71" s="123" t="str">
        <f t="shared" ca="1" si="50"/>
        <v/>
      </c>
      <c r="AF71" s="124"/>
      <c r="AG71" s="124"/>
      <c r="AH71" s="123" t="str">
        <f t="shared" ca="1" si="51"/>
        <v/>
      </c>
      <c r="AI71" s="124"/>
      <c r="AJ71" s="124"/>
      <c r="AK71" s="123" t="str">
        <f t="shared" ca="1" si="52"/>
        <v/>
      </c>
      <c r="AL71" s="124"/>
      <c r="AM71" s="124"/>
      <c r="AN71" s="123" t="str">
        <f t="shared" ca="1" si="53"/>
        <v/>
      </c>
      <c r="AO71" s="124"/>
      <c r="AP71" s="124"/>
      <c r="AQ71" s="123" t="str">
        <f t="shared" ca="1" si="54"/>
        <v/>
      </c>
      <c r="AR71" s="124"/>
      <c r="AS71" s="124"/>
      <c r="AT71" s="123" t="str">
        <f t="shared" ca="1" si="55"/>
        <v/>
      </c>
      <c r="AU71" s="124"/>
      <c r="AV71" s="124"/>
      <c r="AW71" s="123" t="str">
        <f t="shared" ca="1" si="56"/>
        <v/>
      </c>
      <c r="AX71" s="124"/>
      <c r="AY71" s="124"/>
      <c r="AZ71" s="123" t="str">
        <f t="shared" ca="1" si="57"/>
        <v/>
      </c>
      <c r="BA71" s="17"/>
      <c r="BB71" s="17"/>
      <c r="BC71" s="17"/>
      <c r="BD71" s="17"/>
      <c r="BE71" s="17"/>
      <c r="BF71" s="55">
        <f t="shared" ca="1" si="58"/>
        <v>0</v>
      </c>
      <c r="BH71" s="15" t="str">
        <f t="shared" si="59"/>
        <v/>
      </c>
      <c r="BI71" s="97" t="str">
        <f t="shared" si="62"/>
        <v/>
      </c>
      <c r="BJ71" s="97" t="str">
        <f t="shared" si="62"/>
        <v/>
      </c>
      <c r="BK71" s="97" t="str">
        <f t="shared" si="62"/>
        <v/>
      </c>
      <c r="BL71" s="97" t="str">
        <f t="shared" si="62"/>
        <v/>
      </c>
      <c r="BM71" s="97" t="str">
        <f t="shared" si="62"/>
        <v/>
      </c>
      <c r="BN71" s="97" t="str">
        <f t="shared" si="62"/>
        <v/>
      </c>
      <c r="BO71" s="97" t="str">
        <f t="shared" si="62"/>
        <v/>
      </c>
      <c r="BP71" s="97" t="str">
        <f t="shared" si="62"/>
        <v/>
      </c>
      <c r="BQ71" s="97" t="str">
        <f t="shared" si="62"/>
        <v/>
      </c>
      <c r="BR71" s="97" t="str">
        <f t="shared" si="62"/>
        <v/>
      </c>
      <c r="BS71" s="97" t="str">
        <f t="shared" si="63"/>
        <v/>
      </c>
      <c r="BT71" s="97" t="str">
        <f t="shared" si="63"/>
        <v/>
      </c>
      <c r="BU71" s="97" t="str">
        <f t="shared" si="63"/>
        <v/>
      </c>
      <c r="BV71" s="97" t="str">
        <f t="shared" si="63"/>
        <v/>
      </c>
      <c r="BW71" s="97" t="str">
        <f t="shared" si="63"/>
        <v/>
      </c>
      <c r="BX71" s="97" t="str">
        <f t="shared" si="63"/>
        <v/>
      </c>
      <c r="BY71" s="97" t="str">
        <f t="shared" si="63"/>
        <v/>
      </c>
      <c r="BZ71" s="97" t="str">
        <f t="shared" si="63"/>
        <v/>
      </c>
      <c r="CA71" s="97" t="str">
        <f t="shared" si="63"/>
        <v/>
      </c>
      <c r="CB71" s="97" t="str">
        <f t="shared" si="63"/>
        <v/>
      </c>
      <c r="CC71" s="97" t="str">
        <f t="shared" si="64"/>
        <v/>
      </c>
      <c r="CD71" s="97" t="str">
        <f t="shared" si="64"/>
        <v/>
      </c>
      <c r="CE71" s="97" t="str">
        <f t="shared" si="64"/>
        <v/>
      </c>
      <c r="CF71" s="97" t="str">
        <f t="shared" si="64"/>
        <v/>
      </c>
      <c r="CG71" s="97" t="str">
        <f t="shared" si="64"/>
        <v/>
      </c>
      <c r="CH71" s="97" t="str">
        <f t="shared" si="64"/>
        <v/>
      </c>
      <c r="CI71" s="97" t="str">
        <f t="shared" si="64"/>
        <v/>
      </c>
      <c r="CJ71" s="97" t="str">
        <f t="shared" si="64"/>
        <v/>
      </c>
      <c r="CK71" s="97" t="str">
        <f t="shared" si="64"/>
        <v/>
      </c>
      <c r="CL71" s="97" t="str">
        <f t="shared" si="64"/>
        <v/>
      </c>
      <c r="CM71" s="97" t="str">
        <f t="shared" si="65"/>
        <v/>
      </c>
      <c r="CN71" s="97" t="str">
        <f t="shared" si="65"/>
        <v/>
      </c>
      <c r="CO71" s="97" t="str">
        <f t="shared" si="65"/>
        <v/>
      </c>
      <c r="CP71" s="97" t="str">
        <f t="shared" si="65"/>
        <v/>
      </c>
      <c r="CQ71" s="97" t="str">
        <f t="shared" si="65"/>
        <v/>
      </c>
      <c r="CR71" s="97" t="str">
        <f t="shared" si="65"/>
        <v/>
      </c>
      <c r="CS71" s="97" t="str">
        <f t="shared" si="65"/>
        <v/>
      </c>
      <c r="CT71" s="97" t="str">
        <f t="shared" si="65"/>
        <v/>
      </c>
      <c r="CU71" s="97" t="str">
        <f t="shared" si="65"/>
        <v/>
      </c>
      <c r="CV71" s="97" t="str">
        <f t="shared" si="65"/>
        <v/>
      </c>
      <c r="CW71" s="97" t="str">
        <f t="shared" si="65"/>
        <v/>
      </c>
      <c r="CX71" s="97" t="str">
        <f t="shared" si="65"/>
        <v/>
      </c>
      <c r="CY71" s="97" t="str">
        <f t="shared" si="65"/>
        <v/>
      </c>
      <c r="CZ71" s="97" t="str">
        <f t="shared" si="60"/>
        <v/>
      </c>
      <c r="DA71" s="97" t="str">
        <f t="shared" si="60"/>
        <v/>
      </c>
      <c r="DB71" s="97" t="str">
        <f t="shared" si="60"/>
        <v/>
      </c>
      <c r="DC71" s="97" t="str">
        <f t="shared" si="61"/>
        <v/>
      </c>
      <c r="DD71" s="97" t="str">
        <f t="shared" si="61"/>
        <v/>
      </c>
    </row>
    <row r="72" spans="1:108" ht="16.5" thickTop="1" thickBot="1" x14ac:dyDescent="0.3">
      <c r="A72" s="50" t="str">
        <f t="shared" si="40"/>
        <v/>
      </c>
      <c r="B72" s="93"/>
      <c r="C72" s="19"/>
      <c r="D72" s="123" t="str">
        <f t="shared" ca="1" si="41"/>
        <v/>
      </c>
      <c r="E72" s="124"/>
      <c r="F72" s="124"/>
      <c r="G72" s="123" t="str">
        <f t="shared" ca="1" si="42"/>
        <v/>
      </c>
      <c r="H72" s="124"/>
      <c r="I72" s="124"/>
      <c r="J72" s="123" t="str">
        <f t="shared" ca="1" si="43"/>
        <v/>
      </c>
      <c r="K72" s="124"/>
      <c r="L72" s="124"/>
      <c r="M72" s="123" t="str">
        <f t="shared" ca="1" si="44"/>
        <v/>
      </c>
      <c r="N72" s="124"/>
      <c r="O72" s="124"/>
      <c r="P72" s="123" t="str">
        <f t="shared" ca="1" si="45"/>
        <v/>
      </c>
      <c r="Q72" s="124"/>
      <c r="R72" s="124"/>
      <c r="S72" s="123" t="str">
        <f t="shared" ca="1" si="46"/>
        <v/>
      </c>
      <c r="T72" s="124"/>
      <c r="U72" s="124"/>
      <c r="V72" s="123" t="str">
        <f t="shared" ca="1" si="47"/>
        <v/>
      </c>
      <c r="W72" s="124"/>
      <c r="X72" s="124"/>
      <c r="Y72" s="123" t="str">
        <f t="shared" ca="1" si="48"/>
        <v/>
      </c>
      <c r="Z72" s="124"/>
      <c r="AA72" s="124"/>
      <c r="AB72" s="123" t="str">
        <f t="shared" ca="1" si="49"/>
        <v/>
      </c>
      <c r="AC72" s="124"/>
      <c r="AD72" s="124"/>
      <c r="AE72" s="123" t="str">
        <f t="shared" ca="1" si="50"/>
        <v/>
      </c>
      <c r="AF72" s="124"/>
      <c r="AG72" s="124"/>
      <c r="AH72" s="123" t="str">
        <f t="shared" ca="1" si="51"/>
        <v/>
      </c>
      <c r="AI72" s="124"/>
      <c r="AJ72" s="124"/>
      <c r="AK72" s="123" t="str">
        <f t="shared" ca="1" si="52"/>
        <v/>
      </c>
      <c r="AL72" s="124"/>
      <c r="AM72" s="124"/>
      <c r="AN72" s="123" t="str">
        <f t="shared" ca="1" si="53"/>
        <v/>
      </c>
      <c r="AO72" s="124"/>
      <c r="AP72" s="124"/>
      <c r="AQ72" s="123" t="str">
        <f t="shared" ca="1" si="54"/>
        <v/>
      </c>
      <c r="AR72" s="124"/>
      <c r="AS72" s="124"/>
      <c r="AT72" s="123" t="str">
        <f t="shared" ca="1" si="55"/>
        <v/>
      </c>
      <c r="AU72" s="124"/>
      <c r="AV72" s="124"/>
      <c r="AW72" s="123" t="str">
        <f t="shared" ca="1" si="56"/>
        <v/>
      </c>
      <c r="AX72" s="124"/>
      <c r="AY72" s="124"/>
      <c r="AZ72" s="123" t="str">
        <f t="shared" ca="1" si="57"/>
        <v/>
      </c>
      <c r="BA72" s="17"/>
      <c r="BB72" s="17"/>
      <c r="BC72" s="17"/>
      <c r="BD72" s="17"/>
      <c r="BE72" s="17"/>
      <c r="BF72" s="55">
        <f t="shared" ca="1" si="58"/>
        <v>0</v>
      </c>
      <c r="BH72" s="15" t="str">
        <f t="shared" si="59"/>
        <v/>
      </c>
      <c r="BI72" s="97" t="str">
        <f t="shared" si="62"/>
        <v/>
      </c>
      <c r="BJ72" s="97" t="str">
        <f t="shared" si="62"/>
        <v/>
      </c>
      <c r="BK72" s="97" t="str">
        <f t="shared" si="62"/>
        <v/>
      </c>
      <c r="BL72" s="97" t="str">
        <f t="shared" si="62"/>
        <v/>
      </c>
      <c r="BM72" s="97" t="str">
        <f t="shared" si="62"/>
        <v/>
      </c>
      <c r="BN72" s="97" t="str">
        <f t="shared" si="62"/>
        <v/>
      </c>
      <c r="BO72" s="97" t="str">
        <f t="shared" si="62"/>
        <v/>
      </c>
      <c r="BP72" s="97" t="str">
        <f t="shared" si="62"/>
        <v/>
      </c>
      <c r="BQ72" s="97" t="str">
        <f t="shared" si="62"/>
        <v/>
      </c>
      <c r="BR72" s="97" t="str">
        <f t="shared" si="62"/>
        <v/>
      </c>
      <c r="BS72" s="97" t="str">
        <f t="shared" si="63"/>
        <v/>
      </c>
      <c r="BT72" s="97" t="str">
        <f t="shared" si="63"/>
        <v/>
      </c>
      <c r="BU72" s="97" t="str">
        <f t="shared" si="63"/>
        <v/>
      </c>
      <c r="BV72" s="97" t="str">
        <f t="shared" si="63"/>
        <v/>
      </c>
      <c r="BW72" s="97" t="str">
        <f t="shared" si="63"/>
        <v/>
      </c>
      <c r="BX72" s="97" t="str">
        <f t="shared" si="63"/>
        <v/>
      </c>
      <c r="BY72" s="97" t="str">
        <f t="shared" si="63"/>
        <v/>
      </c>
      <c r="BZ72" s="97" t="str">
        <f t="shared" si="63"/>
        <v/>
      </c>
      <c r="CA72" s="97" t="str">
        <f t="shared" si="63"/>
        <v/>
      </c>
      <c r="CB72" s="97" t="str">
        <f t="shared" si="63"/>
        <v/>
      </c>
      <c r="CC72" s="97" t="str">
        <f t="shared" si="64"/>
        <v/>
      </c>
      <c r="CD72" s="97" t="str">
        <f t="shared" si="64"/>
        <v/>
      </c>
      <c r="CE72" s="97" t="str">
        <f t="shared" si="64"/>
        <v/>
      </c>
      <c r="CF72" s="97" t="str">
        <f t="shared" si="64"/>
        <v/>
      </c>
      <c r="CG72" s="97" t="str">
        <f t="shared" si="64"/>
        <v/>
      </c>
      <c r="CH72" s="97" t="str">
        <f t="shared" si="64"/>
        <v/>
      </c>
      <c r="CI72" s="97" t="str">
        <f t="shared" si="64"/>
        <v/>
      </c>
      <c r="CJ72" s="97" t="str">
        <f t="shared" si="64"/>
        <v/>
      </c>
      <c r="CK72" s="97" t="str">
        <f t="shared" si="64"/>
        <v/>
      </c>
      <c r="CL72" s="97" t="str">
        <f t="shared" si="64"/>
        <v/>
      </c>
      <c r="CM72" s="97" t="str">
        <f t="shared" si="65"/>
        <v/>
      </c>
      <c r="CN72" s="97" t="str">
        <f t="shared" si="65"/>
        <v/>
      </c>
      <c r="CO72" s="97" t="str">
        <f t="shared" si="65"/>
        <v/>
      </c>
      <c r="CP72" s="97" t="str">
        <f t="shared" si="65"/>
        <v/>
      </c>
      <c r="CQ72" s="97" t="str">
        <f t="shared" si="65"/>
        <v/>
      </c>
      <c r="CR72" s="97" t="str">
        <f t="shared" si="65"/>
        <v/>
      </c>
      <c r="CS72" s="97" t="str">
        <f t="shared" si="65"/>
        <v/>
      </c>
      <c r="CT72" s="97" t="str">
        <f t="shared" si="65"/>
        <v/>
      </c>
      <c r="CU72" s="97" t="str">
        <f t="shared" si="65"/>
        <v/>
      </c>
      <c r="CV72" s="97" t="str">
        <f t="shared" si="65"/>
        <v/>
      </c>
      <c r="CW72" s="97" t="str">
        <f t="shared" si="65"/>
        <v/>
      </c>
      <c r="CX72" s="97" t="str">
        <f t="shared" si="65"/>
        <v/>
      </c>
      <c r="CY72" s="97" t="str">
        <f t="shared" si="65"/>
        <v/>
      </c>
      <c r="CZ72" s="97" t="str">
        <f t="shared" si="60"/>
        <v/>
      </c>
      <c r="DA72" s="97" t="str">
        <f t="shared" si="60"/>
        <v/>
      </c>
      <c r="DB72" s="97" t="str">
        <f t="shared" si="60"/>
        <v/>
      </c>
      <c r="DC72" s="97" t="str">
        <f t="shared" si="61"/>
        <v/>
      </c>
      <c r="DD72" s="97" t="str">
        <f t="shared" si="61"/>
        <v/>
      </c>
    </row>
    <row r="73" spans="1:108" ht="16.5" thickTop="1" thickBot="1" x14ac:dyDescent="0.3">
      <c r="A73" s="50" t="str">
        <f t="shared" si="40"/>
        <v/>
      </c>
      <c r="B73" s="93"/>
      <c r="C73" s="19"/>
      <c r="D73" s="123" t="str">
        <f t="shared" ca="1" si="41"/>
        <v/>
      </c>
      <c r="E73" s="124"/>
      <c r="F73" s="124"/>
      <c r="G73" s="123" t="str">
        <f t="shared" ca="1" si="42"/>
        <v/>
      </c>
      <c r="H73" s="124"/>
      <c r="I73" s="124"/>
      <c r="J73" s="123" t="str">
        <f t="shared" ca="1" si="43"/>
        <v/>
      </c>
      <c r="K73" s="124"/>
      <c r="L73" s="124"/>
      <c r="M73" s="123" t="str">
        <f t="shared" ca="1" si="44"/>
        <v/>
      </c>
      <c r="N73" s="124"/>
      <c r="O73" s="124"/>
      <c r="P73" s="123" t="str">
        <f t="shared" ca="1" si="45"/>
        <v/>
      </c>
      <c r="Q73" s="124"/>
      <c r="R73" s="124"/>
      <c r="S73" s="123" t="str">
        <f t="shared" ca="1" si="46"/>
        <v/>
      </c>
      <c r="T73" s="124"/>
      <c r="U73" s="124"/>
      <c r="V73" s="123" t="str">
        <f t="shared" ca="1" si="47"/>
        <v/>
      </c>
      <c r="W73" s="124"/>
      <c r="X73" s="124"/>
      <c r="Y73" s="123" t="str">
        <f t="shared" ca="1" si="48"/>
        <v/>
      </c>
      <c r="Z73" s="124"/>
      <c r="AA73" s="124"/>
      <c r="AB73" s="123" t="str">
        <f t="shared" ca="1" si="49"/>
        <v/>
      </c>
      <c r="AC73" s="124"/>
      <c r="AD73" s="124"/>
      <c r="AE73" s="123" t="str">
        <f t="shared" ca="1" si="50"/>
        <v/>
      </c>
      <c r="AF73" s="124"/>
      <c r="AG73" s="124"/>
      <c r="AH73" s="123" t="str">
        <f t="shared" ca="1" si="51"/>
        <v/>
      </c>
      <c r="AI73" s="124"/>
      <c r="AJ73" s="124"/>
      <c r="AK73" s="123" t="str">
        <f t="shared" ca="1" si="52"/>
        <v/>
      </c>
      <c r="AL73" s="124"/>
      <c r="AM73" s="124"/>
      <c r="AN73" s="123" t="str">
        <f t="shared" ca="1" si="53"/>
        <v/>
      </c>
      <c r="AO73" s="124"/>
      <c r="AP73" s="124"/>
      <c r="AQ73" s="123" t="str">
        <f t="shared" ca="1" si="54"/>
        <v/>
      </c>
      <c r="AR73" s="124"/>
      <c r="AS73" s="124"/>
      <c r="AT73" s="123" t="str">
        <f t="shared" ca="1" si="55"/>
        <v/>
      </c>
      <c r="AU73" s="124"/>
      <c r="AV73" s="124"/>
      <c r="AW73" s="123" t="str">
        <f t="shared" ca="1" si="56"/>
        <v/>
      </c>
      <c r="AX73" s="124"/>
      <c r="AY73" s="124"/>
      <c r="AZ73" s="123" t="str">
        <f t="shared" ca="1" si="57"/>
        <v/>
      </c>
      <c r="BA73" s="17"/>
      <c r="BB73" s="17"/>
      <c r="BC73" s="17"/>
      <c r="BD73" s="17"/>
      <c r="BE73" s="17"/>
      <c r="BF73" s="55">
        <f t="shared" ca="1" si="58"/>
        <v>0</v>
      </c>
      <c r="BH73" s="15" t="str">
        <f t="shared" si="59"/>
        <v/>
      </c>
      <c r="BI73" s="97" t="str">
        <f t="shared" si="62"/>
        <v/>
      </c>
      <c r="BJ73" s="97" t="str">
        <f t="shared" si="62"/>
        <v/>
      </c>
      <c r="BK73" s="97" t="str">
        <f t="shared" si="62"/>
        <v/>
      </c>
      <c r="BL73" s="97" t="str">
        <f t="shared" si="62"/>
        <v/>
      </c>
      <c r="BM73" s="97" t="str">
        <f t="shared" si="62"/>
        <v/>
      </c>
      <c r="BN73" s="97" t="str">
        <f t="shared" si="62"/>
        <v/>
      </c>
      <c r="BO73" s="97" t="str">
        <f t="shared" si="62"/>
        <v/>
      </c>
      <c r="BP73" s="97" t="str">
        <f t="shared" si="62"/>
        <v/>
      </c>
      <c r="BQ73" s="97" t="str">
        <f t="shared" si="62"/>
        <v/>
      </c>
      <c r="BR73" s="97" t="str">
        <f t="shared" si="62"/>
        <v/>
      </c>
      <c r="BS73" s="97" t="str">
        <f t="shared" si="63"/>
        <v/>
      </c>
      <c r="BT73" s="97" t="str">
        <f t="shared" si="63"/>
        <v/>
      </c>
      <c r="BU73" s="97" t="str">
        <f t="shared" si="63"/>
        <v/>
      </c>
      <c r="BV73" s="97" t="str">
        <f t="shared" si="63"/>
        <v/>
      </c>
      <c r="BW73" s="97" t="str">
        <f t="shared" si="63"/>
        <v/>
      </c>
      <c r="BX73" s="97" t="str">
        <f t="shared" si="63"/>
        <v/>
      </c>
      <c r="BY73" s="97" t="str">
        <f t="shared" si="63"/>
        <v/>
      </c>
      <c r="BZ73" s="97" t="str">
        <f t="shared" si="63"/>
        <v/>
      </c>
      <c r="CA73" s="97" t="str">
        <f t="shared" si="63"/>
        <v/>
      </c>
      <c r="CB73" s="97" t="str">
        <f t="shared" si="63"/>
        <v/>
      </c>
      <c r="CC73" s="97" t="str">
        <f t="shared" si="64"/>
        <v/>
      </c>
      <c r="CD73" s="97" t="str">
        <f t="shared" si="64"/>
        <v/>
      </c>
      <c r="CE73" s="97" t="str">
        <f t="shared" si="64"/>
        <v/>
      </c>
      <c r="CF73" s="97" t="str">
        <f t="shared" si="64"/>
        <v/>
      </c>
      <c r="CG73" s="97" t="str">
        <f t="shared" si="64"/>
        <v/>
      </c>
      <c r="CH73" s="97" t="str">
        <f t="shared" si="64"/>
        <v/>
      </c>
      <c r="CI73" s="97" t="str">
        <f t="shared" si="64"/>
        <v/>
      </c>
      <c r="CJ73" s="97" t="str">
        <f t="shared" si="64"/>
        <v/>
      </c>
      <c r="CK73" s="97" t="str">
        <f t="shared" si="64"/>
        <v/>
      </c>
      <c r="CL73" s="97" t="str">
        <f t="shared" si="64"/>
        <v/>
      </c>
      <c r="CM73" s="97" t="str">
        <f t="shared" si="65"/>
        <v/>
      </c>
      <c r="CN73" s="97" t="str">
        <f t="shared" si="65"/>
        <v/>
      </c>
      <c r="CO73" s="97" t="str">
        <f t="shared" si="65"/>
        <v/>
      </c>
      <c r="CP73" s="97" t="str">
        <f t="shared" si="65"/>
        <v/>
      </c>
      <c r="CQ73" s="97" t="str">
        <f t="shared" si="65"/>
        <v/>
      </c>
      <c r="CR73" s="97" t="str">
        <f t="shared" si="65"/>
        <v/>
      </c>
      <c r="CS73" s="97" t="str">
        <f t="shared" si="65"/>
        <v/>
      </c>
      <c r="CT73" s="97" t="str">
        <f t="shared" si="65"/>
        <v/>
      </c>
      <c r="CU73" s="97" t="str">
        <f t="shared" si="65"/>
        <v/>
      </c>
      <c r="CV73" s="97" t="str">
        <f t="shared" si="65"/>
        <v/>
      </c>
      <c r="CW73" s="97" t="str">
        <f t="shared" si="65"/>
        <v/>
      </c>
      <c r="CX73" s="97" t="str">
        <f t="shared" si="65"/>
        <v/>
      </c>
      <c r="CY73" s="97" t="str">
        <f t="shared" si="65"/>
        <v/>
      </c>
      <c r="CZ73" s="97" t="str">
        <f t="shared" si="60"/>
        <v/>
      </c>
      <c r="DA73" s="97" t="str">
        <f t="shared" si="60"/>
        <v/>
      </c>
      <c r="DB73" s="97" t="str">
        <f t="shared" si="60"/>
        <v/>
      </c>
      <c r="DC73" s="97" t="str">
        <f t="shared" si="61"/>
        <v/>
      </c>
      <c r="DD73" s="97" t="str">
        <f t="shared" si="61"/>
        <v/>
      </c>
    </row>
    <row r="74" spans="1:108" ht="16.5" thickTop="1" thickBot="1" x14ac:dyDescent="0.3">
      <c r="A74" s="50" t="str">
        <f t="shared" si="40"/>
        <v/>
      </c>
      <c r="B74" s="93"/>
      <c r="C74" s="19"/>
      <c r="D74" s="123" t="str">
        <f t="shared" ca="1" si="41"/>
        <v/>
      </c>
      <c r="E74" s="124"/>
      <c r="F74" s="124"/>
      <c r="G74" s="123" t="str">
        <f t="shared" ca="1" si="42"/>
        <v/>
      </c>
      <c r="H74" s="124"/>
      <c r="I74" s="124"/>
      <c r="J74" s="123" t="str">
        <f t="shared" ca="1" si="43"/>
        <v/>
      </c>
      <c r="K74" s="124"/>
      <c r="L74" s="124"/>
      <c r="M74" s="123" t="str">
        <f t="shared" ca="1" si="44"/>
        <v/>
      </c>
      <c r="N74" s="124"/>
      <c r="O74" s="124"/>
      <c r="P74" s="123" t="str">
        <f t="shared" ca="1" si="45"/>
        <v/>
      </c>
      <c r="Q74" s="124"/>
      <c r="R74" s="124"/>
      <c r="S74" s="123" t="str">
        <f t="shared" ca="1" si="46"/>
        <v/>
      </c>
      <c r="T74" s="124"/>
      <c r="U74" s="124"/>
      <c r="V74" s="123" t="str">
        <f t="shared" ca="1" si="47"/>
        <v/>
      </c>
      <c r="W74" s="124"/>
      <c r="X74" s="124"/>
      <c r="Y74" s="123" t="str">
        <f t="shared" ca="1" si="48"/>
        <v/>
      </c>
      <c r="Z74" s="124"/>
      <c r="AA74" s="124"/>
      <c r="AB74" s="123" t="str">
        <f t="shared" ca="1" si="49"/>
        <v/>
      </c>
      <c r="AC74" s="124"/>
      <c r="AD74" s="124"/>
      <c r="AE74" s="123" t="str">
        <f t="shared" ca="1" si="50"/>
        <v/>
      </c>
      <c r="AF74" s="124"/>
      <c r="AG74" s="124"/>
      <c r="AH74" s="123" t="str">
        <f t="shared" ca="1" si="51"/>
        <v/>
      </c>
      <c r="AI74" s="124"/>
      <c r="AJ74" s="124"/>
      <c r="AK74" s="123" t="str">
        <f t="shared" ca="1" si="52"/>
        <v/>
      </c>
      <c r="AL74" s="124"/>
      <c r="AM74" s="124"/>
      <c r="AN74" s="123" t="str">
        <f t="shared" ca="1" si="53"/>
        <v/>
      </c>
      <c r="AO74" s="124"/>
      <c r="AP74" s="124"/>
      <c r="AQ74" s="123" t="str">
        <f t="shared" ca="1" si="54"/>
        <v/>
      </c>
      <c r="AR74" s="124"/>
      <c r="AS74" s="124"/>
      <c r="AT74" s="123" t="str">
        <f t="shared" ca="1" si="55"/>
        <v/>
      </c>
      <c r="AU74" s="124"/>
      <c r="AV74" s="124"/>
      <c r="AW74" s="123" t="str">
        <f t="shared" ca="1" si="56"/>
        <v/>
      </c>
      <c r="AX74" s="124"/>
      <c r="AY74" s="124"/>
      <c r="AZ74" s="123" t="str">
        <f t="shared" ca="1" si="57"/>
        <v/>
      </c>
      <c r="BA74" s="17"/>
      <c r="BB74" s="17"/>
      <c r="BC74" s="17"/>
      <c r="BD74" s="17"/>
      <c r="BE74" s="17"/>
      <c r="BF74" s="55">
        <f t="shared" ca="1" si="58"/>
        <v>0</v>
      </c>
      <c r="BH74" s="15" t="str">
        <f t="shared" si="59"/>
        <v/>
      </c>
      <c r="BI74" s="97" t="str">
        <f t="shared" ref="BI74:BR83" si="66">IFERROR(IF(FIND(BI$22,$B$24:$B$106,1),$BF74,""),"")</f>
        <v/>
      </c>
      <c r="BJ74" s="97" t="str">
        <f t="shared" si="66"/>
        <v/>
      </c>
      <c r="BK74" s="97" t="str">
        <f t="shared" si="66"/>
        <v/>
      </c>
      <c r="BL74" s="97" t="str">
        <f t="shared" si="66"/>
        <v/>
      </c>
      <c r="BM74" s="97" t="str">
        <f t="shared" si="66"/>
        <v/>
      </c>
      <c r="BN74" s="97" t="str">
        <f t="shared" si="66"/>
        <v/>
      </c>
      <c r="BO74" s="97" t="str">
        <f t="shared" si="66"/>
        <v/>
      </c>
      <c r="BP74" s="97" t="str">
        <f t="shared" si="66"/>
        <v/>
      </c>
      <c r="BQ74" s="97" t="str">
        <f t="shared" si="66"/>
        <v/>
      </c>
      <c r="BR74" s="97" t="str">
        <f t="shared" si="66"/>
        <v/>
      </c>
      <c r="BS74" s="97" t="str">
        <f t="shared" ref="BS74:CB83" si="67">IFERROR(IF(FIND(BS$22,$B$24:$B$106,1),$BF74,""),"")</f>
        <v/>
      </c>
      <c r="BT74" s="97" t="str">
        <f t="shared" si="67"/>
        <v/>
      </c>
      <c r="BU74" s="97" t="str">
        <f t="shared" si="67"/>
        <v/>
      </c>
      <c r="BV74" s="97" t="str">
        <f t="shared" si="67"/>
        <v/>
      </c>
      <c r="BW74" s="97" t="str">
        <f t="shared" si="67"/>
        <v/>
      </c>
      <c r="BX74" s="97" t="str">
        <f t="shared" si="67"/>
        <v/>
      </c>
      <c r="BY74" s="97" t="str">
        <f t="shared" si="67"/>
        <v/>
      </c>
      <c r="BZ74" s="97" t="str">
        <f t="shared" si="67"/>
        <v/>
      </c>
      <c r="CA74" s="97" t="str">
        <f t="shared" si="67"/>
        <v/>
      </c>
      <c r="CB74" s="97" t="str">
        <f t="shared" si="67"/>
        <v/>
      </c>
      <c r="CC74" s="97" t="str">
        <f t="shared" ref="CC74:CL83" si="68">IFERROR(IF(FIND(CC$22,$B$24:$B$106,1),$BF74,""),"")</f>
        <v/>
      </c>
      <c r="CD74" s="97" t="str">
        <f t="shared" si="68"/>
        <v/>
      </c>
      <c r="CE74" s="97" t="str">
        <f t="shared" si="68"/>
        <v/>
      </c>
      <c r="CF74" s="97" t="str">
        <f t="shared" si="68"/>
        <v/>
      </c>
      <c r="CG74" s="97" t="str">
        <f t="shared" si="68"/>
        <v/>
      </c>
      <c r="CH74" s="97" t="str">
        <f t="shared" si="68"/>
        <v/>
      </c>
      <c r="CI74" s="97" t="str">
        <f t="shared" si="68"/>
        <v/>
      </c>
      <c r="CJ74" s="97" t="str">
        <f t="shared" si="68"/>
        <v/>
      </c>
      <c r="CK74" s="97" t="str">
        <f t="shared" si="68"/>
        <v/>
      </c>
      <c r="CL74" s="97" t="str">
        <f t="shared" si="68"/>
        <v/>
      </c>
      <c r="CM74" s="97" t="str">
        <f t="shared" ref="CM74:CY83" si="69">IFERROR(IF(FIND(CM$22,$B$24:$B$106,1),$BF74,""),"")</f>
        <v/>
      </c>
      <c r="CN74" s="97" t="str">
        <f t="shared" si="69"/>
        <v/>
      </c>
      <c r="CO74" s="97" t="str">
        <f t="shared" si="69"/>
        <v/>
      </c>
      <c r="CP74" s="97" t="str">
        <f t="shared" si="69"/>
        <v/>
      </c>
      <c r="CQ74" s="97" t="str">
        <f t="shared" si="69"/>
        <v/>
      </c>
      <c r="CR74" s="97" t="str">
        <f t="shared" si="69"/>
        <v/>
      </c>
      <c r="CS74" s="97" t="str">
        <f t="shared" si="69"/>
        <v/>
      </c>
      <c r="CT74" s="97" t="str">
        <f t="shared" si="69"/>
        <v/>
      </c>
      <c r="CU74" s="97" t="str">
        <f t="shared" si="69"/>
        <v/>
      </c>
      <c r="CV74" s="97" t="str">
        <f t="shared" si="69"/>
        <v/>
      </c>
      <c r="CW74" s="97" t="str">
        <f t="shared" si="69"/>
        <v/>
      </c>
      <c r="CX74" s="97" t="str">
        <f t="shared" si="69"/>
        <v/>
      </c>
      <c r="CY74" s="97" t="str">
        <f t="shared" si="69"/>
        <v/>
      </c>
      <c r="CZ74" s="97" t="str">
        <f t="shared" si="60"/>
        <v/>
      </c>
      <c r="DA74" s="97" t="str">
        <f t="shared" si="60"/>
        <v/>
      </c>
      <c r="DB74" s="97" t="str">
        <f t="shared" si="60"/>
        <v/>
      </c>
      <c r="DC74" s="97" t="str">
        <f t="shared" si="61"/>
        <v/>
      </c>
      <c r="DD74" s="97" t="str">
        <f t="shared" si="61"/>
        <v/>
      </c>
    </row>
    <row r="75" spans="1:108" ht="16.5" thickTop="1" thickBot="1" x14ac:dyDescent="0.3">
      <c r="A75" s="50" t="str">
        <f t="shared" si="40"/>
        <v/>
      </c>
      <c r="B75" s="93"/>
      <c r="C75" s="19"/>
      <c r="D75" s="123" t="str">
        <f t="shared" ca="1" si="41"/>
        <v/>
      </c>
      <c r="E75" s="124"/>
      <c r="F75" s="124"/>
      <c r="G75" s="123" t="str">
        <f t="shared" ca="1" si="42"/>
        <v/>
      </c>
      <c r="H75" s="124"/>
      <c r="I75" s="124"/>
      <c r="J75" s="123" t="str">
        <f t="shared" ca="1" si="43"/>
        <v/>
      </c>
      <c r="K75" s="124"/>
      <c r="L75" s="124"/>
      <c r="M75" s="123" t="str">
        <f t="shared" ca="1" si="44"/>
        <v/>
      </c>
      <c r="N75" s="124"/>
      <c r="O75" s="124"/>
      <c r="P75" s="123" t="str">
        <f t="shared" ca="1" si="45"/>
        <v/>
      </c>
      <c r="Q75" s="124"/>
      <c r="R75" s="124"/>
      <c r="S75" s="123" t="str">
        <f t="shared" ca="1" si="46"/>
        <v/>
      </c>
      <c r="T75" s="124"/>
      <c r="U75" s="124"/>
      <c r="V75" s="123" t="str">
        <f t="shared" ca="1" si="47"/>
        <v/>
      </c>
      <c r="W75" s="124"/>
      <c r="X75" s="124"/>
      <c r="Y75" s="123" t="str">
        <f t="shared" ca="1" si="48"/>
        <v/>
      </c>
      <c r="Z75" s="124"/>
      <c r="AA75" s="124"/>
      <c r="AB75" s="123" t="str">
        <f t="shared" ca="1" si="49"/>
        <v/>
      </c>
      <c r="AC75" s="124"/>
      <c r="AD75" s="124"/>
      <c r="AE75" s="123" t="str">
        <f t="shared" ca="1" si="50"/>
        <v/>
      </c>
      <c r="AF75" s="124"/>
      <c r="AG75" s="124"/>
      <c r="AH75" s="123" t="str">
        <f t="shared" ca="1" si="51"/>
        <v/>
      </c>
      <c r="AI75" s="124"/>
      <c r="AJ75" s="124"/>
      <c r="AK75" s="123" t="str">
        <f t="shared" ca="1" si="52"/>
        <v/>
      </c>
      <c r="AL75" s="124"/>
      <c r="AM75" s="124"/>
      <c r="AN75" s="123" t="str">
        <f t="shared" ca="1" si="53"/>
        <v/>
      </c>
      <c r="AO75" s="124"/>
      <c r="AP75" s="124"/>
      <c r="AQ75" s="123" t="str">
        <f t="shared" ca="1" si="54"/>
        <v/>
      </c>
      <c r="AR75" s="124"/>
      <c r="AS75" s="124"/>
      <c r="AT75" s="123" t="str">
        <f t="shared" ca="1" si="55"/>
        <v/>
      </c>
      <c r="AU75" s="124"/>
      <c r="AV75" s="124"/>
      <c r="AW75" s="123" t="str">
        <f t="shared" ca="1" si="56"/>
        <v/>
      </c>
      <c r="AX75" s="124"/>
      <c r="AY75" s="124"/>
      <c r="AZ75" s="123" t="str">
        <f t="shared" ca="1" si="57"/>
        <v/>
      </c>
      <c r="BA75" s="17"/>
      <c r="BB75" s="17"/>
      <c r="BC75" s="17"/>
      <c r="BD75" s="17"/>
      <c r="BE75" s="17"/>
      <c r="BF75" s="55">
        <f t="shared" ca="1" si="58"/>
        <v>0</v>
      </c>
      <c r="BH75" s="15" t="str">
        <f t="shared" si="59"/>
        <v/>
      </c>
      <c r="BI75" s="97" t="str">
        <f t="shared" si="66"/>
        <v/>
      </c>
      <c r="BJ75" s="97" t="str">
        <f t="shared" si="66"/>
        <v/>
      </c>
      <c r="BK75" s="97" t="str">
        <f t="shared" si="66"/>
        <v/>
      </c>
      <c r="BL75" s="97" t="str">
        <f t="shared" si="66"/>
        <v/>
      </c>
      <c r="BM75" s="97" t="str">
        <f t="shared" si="66"/>
        <v/>
      </c>
      <c r="BN75" s="97" t="str">
        <f t="shared" si="66"/>
        <v/>
      </c>
      <c r="BO75" s="97" t="str">
        <f t="shared" si="66"/>
        <v/>
      </c>
      <c r="BP75" s="97" t="str">
        <f t="shared" si="66"/>
        <v/>
      </c>
      <c r="BQ75" s="97" t="str">
        <f t="shared" si="66"/>
        <v/>
      </c>
      <c r="BR75" s="97" t="str">
        <f t="shared" si="66"/>
        <v/>
      </c>
      <c r="BS75" s="97" t="str">
        <f t="shared" si="67"/>
        <v/>
      </c>
      <c r="BT75" s="97" t="str">
        <f t="shared" si="67"/>
        <v/>
      </c>
      <c r="BU75" s="97" t="str">
        <f t="shared" si="67"/>
        <v/>
      </c>
      <c r="BV75" s="97" t="str">
        <f t="shared" si="67"/>
        <v/>
      </c>
      <c r="BW75" s="97" t="str">
        <f t="shared" si="67"/>
        <v/>
      </c>
      <c r="BX75" s="97" t="str">
        <f t="shared" si="67"/>
        <v/>
      </c>
      <c r="BY75" s="97" t="str">
        <f t="shared" si="67"/>
        <v/>
      </c>
      <c r="BZ75" s="97" t="str">
        <f t="shared" si="67"/>
        <v/>
      </c>
      <c r="CA75" s="97" t="str">
        <f t="shared" si="67"/>
        <v/>
      </c>
      <c r="CB75" s="97" t="str">
        <f t="shared" si="67"/>
        <v/>
      </c>
      <c r="CC75" s="97" t="str">
        <f t="shared" si="68"/>
        <v/>
      </c>
      <c r="CD75" s="97" t="str">
        <f t="shared" si="68"/>
        <v/>
      </c>
      <c r="CE75" s="97" t="str">
        <f t="shared" si="68"/>
        <v/>
      </c>
      <c r="CF75" s="97" t="str">
        <f t="shared" si="68"/>
        <v/>
      </c>
      <c r="CG75" s="97" t="str">
        <f t="shared" si="68"/>
        <v/>
      </c>
      <c r="CH75" s="97" t="str">
        <f t="shared" si="68"/>
        <v/>
      </c>
      <c r="CI75" s="97" t="str">
        <f t="shared" si="68"/>
        <v/>
      </c>
      <c r="CJ75" s="97" t="str">
        <f t="shared" si="68"/>
        <v/>
      </c>
      <c r="CK75" s="97" t="str">
        <f t="shared" si="68"/>
        <v/>
      </c>
      <c r="CL75" s="97" t="str">
        <f t="shared" si="68"/>
        <v/>
      </c>
      <c r="CM75" s="97" t="str">
        <f t="shared" si="69"/>
        <v/>
      </c>
      <c r="CN75" s="97" t="str">
        <f t="shared" si="69"/>
        <v/>
      </c>
      <c r="CO75" s="97" t="str">
        <f t="shared" si="69"/>
        <v/>
      </c>
      <c r="CP75" s="97" t="str">
        <f t="shared" si="69"/>
        <v/>
      </c>
      <c r="CQ75" s="97" t="str">
        <f t="shared" si="69"/>
        <v/>
      </c>
      <c r="CR75" s="97" t="str">
        <f t="shared" si="69"/>
        <v/>
      </c>
      <c r="CS75" s="97" t="str">
        <f t="shared" si="69"/>
        <v/>
      </c>
      <c r="CT75" s="97" t="str">
        <f t="shared" si="69"/>
        <v/>
      </c>
      <c r="CU75" s="97" t="str">
        <f t="shared" si="69"/>
        <v/>
      </c>
      <c r="CV75" s="97" t="str">
        <f t="shared" si="69"/>
        <v/>
      </c>
      <c r="CW75" s="97" t="str">
        <f t="shared" si="69"/>
        <v/>
      </c>
      <c r="CX75" s="97" t="str">
        <f t="shared" si="69"/>
        <v/>
      </c>
      <c r="CY75" s="97" t="str">
        <f t="shared" si="69"/>
        <v/>
      </c>
      <c r="CZ75" s="97" t="str">
        <f t="shared" si="60"/>
        <v/>
      </c>
      <c r="DA75" s="97" t="str">
        <f t="shared" si="60"/>
        <v/>
      </c>
      <c r="DB75" s="97" t="str">
        <f t="shared" si="60"/>
        <v/>
      </c>
      <c r="DC75" s="97" t="str">
        <f t="shared" si="61"/>
        <v/>
      </c>
      <c r="DD75" s="97" t="str">
        <f t="shared" si="61"/>
        <v/>
      </c>
    </row>
    <row r="76" spans="1:108" ht="16.5" thickTop="1" thickBot="1" x14ac:dyDescent="0.3">
      <c r="A76" s="50" t="str">
        <f t="shared" si="40"/>
        <v/>
      </c>
      <c r="B76" s="93"/>
      <c r="C76" s="19"/>
      <c r="D76" s="123" t="str">
        <f t="shared" ca="1" si="41"/>
        <v/>
      </c>
      <c r="E76" s="124"/>
      <c r="F76" s="124"/>
      <c r="G76" s="123" t="str">
        <f t="shared" ca="1" si="42"/>
        <v/>
      </c>
      <c r="H76" s="124"/>
      <c r="I76" s="124"/>
      <c r="J76" s="123" t="str">
        <f t="shared" ca="1" si="43"/>
        <v/>
      </c>
      <c r="K76" s="124"/>
      <c r="L76" s="124"/>
      <c r="M76" s="123" t="str">
        <f t="shared" ca="1" si="44"/>
        <v/>
      </c>
      <c r="N76" s="124"/>
      <c r="O76" s="124"/>
      <c r="P76" s="123" t="str">
        <f t="shared" ca="1" si="45"/>
        <v/>
      </c>
      <c r="Q76" s="124"/>
      <c r="R76" s="124"/>
      <c r="S76" s="123" t="str">
        <f t="shared" ca="1" si="46"/>
        <v/>
      </c>
      <c r="T76" s="124"/>
      <c r="U76" s="124"/>
      <c r="V76" s="123" t="str">
        <f t="shared" ca="1" si="47"/>
        <v/>
      </c>
      <c r="W76" s="124"/>
      <c r="X76" s="124"/>
      <c r="Y76" s="123" t="str">
        <f t="shared" ca="1" si="48"/>
        <v/>
      </c>
      <c r="Z76" s="124"/>
      <c r="AA76" s="124"/>
      <c r="AB76" s="123" t="str">
        <f t="shared" ca="1" si="49"/>
        <v/>
      </c>
      <c r="AC76" s="124"/>
      <c r="AD76" s="124"/>
      <c r="AE76" s="123" t="str">
        <f t="shared" ca="1" si="50"/>
        <v/>
      </c>
      <c r="AF76" s="124"/>
      <c r="AG76" s="124"/>
      <c r="AH76" s="123" t="str">
        <f t="shared" ca="1" si="51"/>
        <v/>
      </c>
      <c r="AI76" s="124"/>
      <c r="AJ76" s="124"/>
      <c r="AK76" s="123" t="str">
        <f t="shared" ca="1" si="52"/>
        <v/>
      </c>
      <c r="AL76" s="124"/>
      <c r="AM76" s="124"/>
      <c r="AN76" s="123" t="str">
        <f t="shared" ca="1" si="53"/>
        <v/>
      </c>
      <c r="AO76" s="124"/>
      <c r="AP76" s="124"/>
      <c r="AQ76" s="123" t="str">
        <f t="shared" ca="1" si="54"/>
        <v/>
      </c>
      <c r="AR76" s="124"/>
      <c r="AS76" s="124"/>
      <c r="AT76" s="123" t="str">
        <f t="shared" ca="1" si="55"/>
        <v/>
      </c>
      <c r="AU76" s="124"/>
      <c r="AV76" s="124"/>
      <c r="AW76" s="123" t="str">
        <f t="shared" ca="1" si="56"/>
        <v/>
      </c>
      <c r="AX76" s="124"/>
      <c r="AY76" s="124"/>
      <c r="AZ76" s="123" t="str">
        <f t="shared" ca="1" si="57"/>
        <v/>
      </c>
      <c r="BA76" s="17"/>
      <c r="BB76" s="17"/>
      <c r="BC76" s="17"/>
      <c r="BD76" s="17"/>
      <c r="BE76" s="17"/>
      <c r="BF76" s="55">
        <f t="shared" ca="1" si="58"/>
        <v>0</v>
      </c>
      <c r="BH76" s="15" t="str">
        <f t="shared" si="59"/>
        <v/>
      </c>
      <c r="BI76" s="97" t="str">
        <f t="shared" si="66"/>
        <v/>
      </c>
      <c r="BJ76" s="97" t="str">
        <f t="shared" si="66"/>
        <v/>
      </c>
      <c r="BK76" s="97" t="str">
        <f t="shared" si="66"/>
        <v/>
      </c>
      <c r="BL76" s="97" t="str">
        <f t="shared" si="66"/>
        <v/>
      </c>
      <c r="BM76" s="97" t="str">
        <f t="shared" si="66"/>
        <v/>
      </c>
      <c r="BN76" s="97" t="str">
        <f t="shared" si="66"/>
        <v/>
      </c>
      <c r="BO76" s="97" t="str">
        <f t="shared" si="66"/>
        <v/>
      </c>
      <c r="BP76" s="97" t="str">
        <f t="shared" si="66"/>
        <v/>
      </c>
      <c r="BQ76" s="97" t="str">
        <f t="shared" si="66"/>
        <v/>
      </c>
      <c r="BR76" s="97" t="str">
        <f t="shared" si="66"/>
        <v/>
      </c>
      <c r="BS76" s="97" t="str">
        <f t="shared" si="67"/>
        <v/>
      </c>
      <c r="BT76" s="97" t="str">
        <f t="shared" si="67"/>
        <v/>
      </c>
      <c r="BU76" s="97" t="str">
        <f t="shared" si="67"/>
        <v/>
      </c>
      <c r="BV76" s="97" t="str">
        <f t="shared" si="67"/>
        <v/>
      </c>
      <c r="BW76" s="97" t="str">
        <f t="shared" si="67"/>
        <v/>
      </c>
      <c r="BX76" s="97" t="str">
        <f t="shared" si="67"/>
        <v/>
      </c>
      <c r="BY76" s="97" t="str">
        <f t="shared" si="67"/>
        <v/>
      </c>
      <c r="BZ76" s="97" t="str">
        <f t="shared" si="67"/>
        <v/>
      </c>
      <c r="CA76" s="97" t="str">
        <f t="shared" si="67"/>
        <v/>
      </c>
      <c r="CB76" s="97" t="str">
        <f t="shared" si="67"/>
        <v/>
      </c>
      <c r="CC76" s="97" t="str">
        <f t="shared" si="68"/>
        <v/>
      </c>
      <c r="CD76" s="97" t="str">
        <f t="shared" si="68"/>
        <v/>
      </c>
      <c r="CE76" s="97" t="str">
        <f t="shared" si="68"/>
        <v/>
      </c>
      <c r="CF76" s="97" t="str">
        <f t="shared" si="68"/>
        <v/>
      </c>
      <c r="CG76" s="97" t="str">
        <f t="shared" si="68"/>
        <v/>
      </c>
      <c r="CH76" s="97" t="str">
        <f t="shared" si="68"/>
        <v/>
      </c>
      <c r="CI76" s="97" t="str">
        <f t="shared" si="68"/>
        <v/>
      </c>
      <c r="CJ76" s="97" t="str">
        <f t="shared" si="68"/>
        <v/>
      </c>
      <c r="CK76" s="97" t="str">
        <f t="shared" si="68"/>
        <v/>
      </c>
      <c r="CL76" s="97" t="str">
        <f t="shared" si="68"/>
        <v/>
      </c>
      <c r="CM76" s="97" t="str">
        <f t="shared" si="69"/>
        <v/>
      </c>
      <c r="CN76" s="97" t="str">
        <f t="shared" si="69"/>
        <v/>
      </c>
      <c r="CO76" s="97" t="str">
        <f t="shared" si="69"/>
        <v/>
      </c>
      <c r="CP76" s="97" t="str">
        <f t="shared" si="69"/>
        <v/>
      </c>
      <c r="CQ76" s="97" t="str">
        <f t="shared" si="69"/>
        <v/>
      </c>
      <c r="CR76" s="97" t="str">
        <f t="shared" si="69"/>
        <v/>
      </c>
      <c r="CS76" s="97" t="str">
        <f t="shared" si="69"/>
        <v/>
      </c>
      <c r="CT76" s="97" t="str">
        <f t="shared" si="69"/>
        <v/>
      </c>
      <c r="CU76" s="97" t="str">
        <f t="shared" si="69"/>
        <v/>
      </c>
      <c r="CV76" s="97" t="str">
        <f t="shared" si="69"/>
        <v/>
      </c>
      <c r="CW76" s="97" t="str">
        <f t="shared" si="69"/>
        <v/>
      </c>
      <c r="CX76" s="97" t="str">
        <f t="shared" si="69"/>
        <v/>
      </c>
      <c r="CY76" s="97" t="str">
        <f t="shared" si="69"/>
        <v/>
      </c>
      <c r="CZ76" s="97" t="str">
        <f t="shared" si="60"/>
        <v/>
      </c>
      <c r="DA76" s="97" t="str">
        <f t="shared" si="60"/>
        <v/>
      </c>
      <c r="DB76" s="97" t="str">
        <f t="shared" si="60"/>
        <v/>
      </c>
      <c r="DC76" s="97" t="str">
        <f t="shared" si="61"/>
        <v/>
      </c>
      <c r="DD76" s="97" t="str">
        <f t="shared" si="61"/>
        <v/>
      </c>
    </row>
    <row r="77" spans="1:108" ht="16.5" thickTop="1" thickBot="1" x14ac:dyDescent="0.3">
      <c r="A77" s="50" t="str">
        <f t="shared" si="40"/>
        <v/>
      </c>
      <c r="B77" s="93"/>
      <c r="C77" s="19"/>
      <c r="D77" s="123" t="str">
        <f t="shared" ca="1" si="41"/>
        <v/>
      </c>
      <c r="E77" s="124"/>
      <c r="F77" s="124"/>
      <c r="G77" s="123" t="str">
        <f t="shared" ca="1" si="42"/>
        <v/>
      </c>
      <c r="H77" s="124"/>
      <c r="I77" s="124"/>
      <c r="J77" s="123" t="str">
        <f t="shared" ca="1" si="43"/>
        <v/>
      </c>
      <c r="K77" s="124"/>
      <c r="L77" s="124"/>
      <c r="M77" s="123" t="str">
        <f t="shared" ca="1" si="44"/>
        <v/>
      </c>
      <c r="N77" s="124"/>
      <c r="O77" s="124"/>
      <c r="P77" s="123" t="str">
        <f t="shared" ca="1" si="45"/>
        <v/>
      </c>
      <c r="Q77" s="124"/>
      <c r="R77" s="124"/>
      <c r="S77" s="123" t="str">
        <f t="shared" ca="1" si="46"/>
        <v/>
      </c>
      <c r="T77" s="124"/>
      <c r="U77" s="124"/>
      <c r="V77" s="123" t="str">
        <f t="shared" ca="1" si="47"/>
        <v/>
      </c>
      <c r="W77" s="124"/>
      <c r="X77" s="124"/>
      <c r="Y77" s="123" t="str">
        <f t="shared" ca="1" si="48"/>
        <v/>
      </c>
      <c r="Z77" s="124"/>
      <c r="AA77" s="124"/>
      <c r="AB77" s="123" t="str">
        <f t="shared" ca="1" si="49"/>
        <v/>
      </c>
      <c r="AC77" s="124"/>
      <c r="AD77" s="124"/>
      <c r="AE77" s="123" t="str">
        <f t="shared" ca="1" si="50"/>
        <v/>
      </c>
      <c r="AF77" s="124"/>
      <c r="AG77" s="124"/>
      <c r="AH77" s="123" t="str">
        <f t="shared" ca="1" si="51"/>
        <v/>
      </c>
      <c r="AI77" s="124"/>
      <c r="AJ77" s="124"/>
      <c r="AK77" s="123" t="str">
        <f t="shared" ca="1" si="52"/>
        <v/>
      </c>
      <c r="AL77" s="124"/>
      <c r="AM77" s="124"/>
      <c r="AN77" s="123" t="str">
        <f t="shared" ca="1" si="53"/>
        <v/>
      </c>
      <c r="AO77" s="124"/>
      <c r="AP77" s="124"/>
      <c r="AQ77" s="123" t="str">
        <f t="shared" ca="1" si="54"/>
        <v/>
      </c>
      <c r="AR77" s="124"/>
      <c r="AS77" s="124"/>
      <c r="AT77" s="123" t="str">
        <f t="shared" ca="1" si="55"/>
        <v/>
      </c>
      <c r="AU77" s="124"/>
      <c r="AV77" s="124"/>
      <c r="AW77" s="123" t="str">
        <f t="shared" ca="1" si="56"/>
        <v/>
      </c>
      <c r="AX77" s="124"/>
      <c r="AY77" s="124"/>
      <c r="AZ77" s="123" t="str">
        <f t="shared" ca="1" si="57"/>
        <v/>
      </c>
      <c r="BA77" s="17"/>
      <c r="BB77" s="17"/>
      <c r="BC77" s="17"/>
      <c r="BD77" s="17"/>
      <c r="BE77" s="17"/>
      <c r="BF77" s="55">
        <f t="shared" ca="1" si="58"/>
        <v>0</v>
      </c>
      <c r="BH77" s="15" t="str">
        <f t="shared" si="59"/>
        <v/>
      </c>
      <c r="BI77" s="97" t="str">
        <f t="shared" si="66"/>
        <v/>
      </c>
      <c r="BJ77" s="97" t="str">
        <f t="shared" si="66"/>
        <v/>
      </c>
      <c r="BK77" s="97" t="str">
        <f t="shared" si="66"/>
        <v/>
      </c>
      <c r="BL77" s="97" t="str">
        <f t="shared" si="66"/>
        <v/>
      </c>
      <c r="BM77" s="97" t="str">
        <f t="shared" si="66"/>
        <v/>
      </c>
      <c r="BN77" s="97" t="str">
        <f t="shared" si="66"/>
        <v/>
      </c>
      <c r="BO77" s="97" t="str">
        <f t="shared" si="66"/>
        <v/>
      </c>
      <c r="BP77" s="97" t="str">
        <f t="shared" si="66"/>
        <v/>
      </c>
      <c r="BQ77" s="97" t="str">
        <f t="shared" si="66"/>
        <v/>
      </c>
      <c r="BR77" s="97" t="str">
        <f t="shared" si="66"/>
        <v/>
      </c>
      <c r="BS77" s="97" t="str">
        <f t="shared" si="67"/>
        <v/>
      </c>
      <c r="BT77" s="97" t="str">
        <f t="shared" si="67"/>
        <v/>
      </c>
      <c r="BU77" s="97" t="str">
        <f t="shared" si="67"/>
        <v/>
      </c>
      <c r="BV77" s="97" t="str">
        <f t="shared" si="67"/>
        <v/>
      </c>
      <c r="BW77" s="97" t="str">
        <f t="shared" si="67"/>
        <v/>
      </c>
      <c r="BX77" s="97" t="str">
        <f t="shared" si="67"/>
        <v/>
      </c>
      <c r="BY77" s="97" t="str">
        <f t="shared" si="67"/>
        <v/>
      </c>
      <c r="BZ77" s="97" t="str">
        <f t="shared" si="67"/>
        <v/>
      </c>
      <c r="CA77" s="97" t="str">
        <f t="shared" si="67"/>
        <v/>
      </c>
      <c r="CB77" s="97" t="str">
        <f t="shared" si="67"/>
        <v/>
      </c>
      <c r="CC77" s="97" t="str">
        <f t="shared" si="68"/>
        <v/>
      </c>
      <c r="CD77" s="97" t="str">
        <f t="shared" si="68"/>
        <v/>
      </c>
      <c r="CE77" s="97" t="str">
        <f t="shared" si="68"/>
        <v/>
      </c>
      <c r="CF77" s="97" t="str">
        <f t="shared" si="68"/>
        <v/>
      </c>
      <c r="CG77" s="97" t="str">
        <f t="shared" si="68"/>
        <v/>
      </c>
      <c r="CH77" s="97" t="str">
        <f t="shared" si="68"/>
        <v/>
      </c>
      <c r="CI77" s="97" t="str">
        <f t="shared" si="68"/>
        <v/>
      </c>
      <c r="CJ77" s="97" t="str">
        <f t="shared" si="68"/>
        <v/>
      </c>
      <c r="CK77" s="97" t="str">
        <f t="shared" si="68"/>
        <v/>
      </c>
      <c r="CL77" s="97" t="str">
        <f t="shared" si="68"/>
        <v/>
      </c>
      <c r="CM77" s="97" t="str">
        <f t="shared" si="69"/>
        <v/>
      </c>
      <c r="CN77" s="97" t="str">
        <f t="shared" si="69"/>
        <v/>
      </c>
      <c r="CO77" s="97" t="str">
        <f t="shared" si="69"/>
        <v/>
      </c>
      <c r="CP77" s="97" t="str">
        <f t="shared" si="69"/>
        <v/>
      </c>
      <c r="CQ77" s="97" t="str">
        <f t="shared" si="69"/>
        <v/>
      </c>
      <c r="CR77" s="97" t="str">
        <f t="shared" si="69"/>
        <v/>
      </c>
      <c r="CS77" s="97" t="str">
        <f t="shared" si="69"/>
        <v/>
      </c>
      <c r="CT77" s="97" t="str">
        <f t="shared" si="69"/>
        <v/>
      </c>
      <c r="CU77" s="97" t="str">
        <f t="shared" si="69"/>
        <v/>
      </c>
      <c r="CV77" s="97" t="str">
        <f t="shared" si="69"/>
        <v/>
      </c>
      <c r="CW77" s="97" t="str">
        <f t="shared" si="69"/>
        <v/>
      </c>
      <c r="CX77" s="97" t="str">
        <f t="shared" si="69"/>
        <v/>
      </c>
      <c r="CY77" s="97" t="str">
        <f t="shared" si="69"/>
        <v/>
      </c>
      <c r="CZ77" s="97" t="str">
        <f t="shared" si="60"/>
        <v/>
      </c>
      <c r="DA77" s="97" t="str">
        <f t="shared" si="60"/>
        <v/>
      </c>
      <c r="DB77" s="97" t="str">
        <f t="shared" si="60"/>
        <v/>
      </c>
      <c r="DC77" s="97" t="str">
        <f t="shared" si="61"/>
        <v/>
      </c>
      <c r="DD77" s="97" t="str">
        <f t="shared" si="61"/>
        <v/>
      </c>
    </row>
    <row r="78" spans="1:108" ht="16.5" thickTop="1" thickBot="1" x14ac:dyDescent="0.3">
      <c r="A78" s="50" t="str">
        <f t="shared" si="40"/>
        <v/>
      </c>
      <c r="B78" s="93"/>
      <c r="C78" s="19"/>
      <c r="D78" s="123" t="str">
        <f t="shared" ca="1" si="41"/>
        <v/>
      </c>
      <c r="E78" s="124"/>
      <c r="F78" s="124"/>
      <c r="G78" s="123" t="str">
        <f t="shared" ca="1" si="42"/>
        <v/>
      </c>
      <c r="H78" s="124"/>
      <c r="I78" s="124"/>
      <c r="J78" s="123" t="str">
        <f t="shared" ca="1" si="43"/>
        <v/>
      </c>
      <c r="K78" s="124"/>
      <c r="L78" s="124"/>
      <c r="M78" s="123" t="str">
        <f t="shared" ca="1" si="44"/>
        <v/>
      </c>
      <c r="N78" s="124"/>
      <c r="O78" s="124"/>
      <c r="P78" s="123" t="str">
        <f t="shared" ca="1" si="45"/>
        <v/>
      </c>
      <c r="Q78" s="124"/>
      <c r="R78" s="124"/>
      <c r="S78" s="123" t="str">
        <f t="shared" ca="1" si="46"/>
        <v/>
      </c>
      <c r="T78" s="124"/>
      <c r="U78" s="124"/>
      <c r="V78" s="123" t="str">
        <f t="shared" ca="1" si="47"/>
        <v/>
      </c>
      <c r="W78" s="124"/>
      <c r="X78" s="124"/>
      <c r="Y78" s="123" t="str">
        <f t="shared" ca="1" si="48"/>
        <v/>
      </c>
      <c r="Z78" s="124"/>
      <c r="AA78" s="124"/>
      <c r="AB78" s="123" t="str">
        <f t="shared" ca="1" si="49"/>
        <v/>
      </c>
      <c r="AC78" s="124"/>
      <c r="AD78" s="124"/>
      <c r="AE78" s="123" t="str">
        <f t="shared" ca="1" si="50"/>
        <v/>
      </c>
      <c r="AF78" s="124"/>
      <c r="AG78" s="124"/>
      <c r="AH78" s="123" t="str">
        <f t="shared" ca="1" si="51"/>
        <v/>
      </c>
      <c r="AI78" s="124"/>
      <c r="AJ78" s="124"/>
      <c r="AK78" s="123" t="str">
        <f t="shared" ca="1" si="52"/>
        <v/>
      </c>
      <c r="AL78" s="124"/>
      <c r="AM78" s="124"/>
      <c r="AN78" s="123" t="str">
        <f t="shared" ca="1" si="53"/>
        <v/>
      </c>
      <c r="AO78" s="124"/>
      <c r="AP78" s="124"/>
      <c r="AQ78" s="123" t="str">
        <f t="shared" ca="1" si="54"/>
        <v/>
      </c>
      <c r="AR78" s="124"/>
      <c r="AS78" s="124"/>
      <c r="AT78" s="123" t="str">
        <f t="shared" ca="1" si="55"/>
        <v/>
      </c>
      <c r="AU78" s="124"/>
      <c r="AV78" s="124"/>
      <c r="AW78" s="123" t="str">
        <f t="shared" ca="1" si="56"/>
        <v/>
      </c>
      <c r="AX78" s="124"/>
      <c r="AY78" s="124"/>
      <c r="AZ78" s="123" t="str">
        <f t="shared" ca="1" si="57"/>
        <v/>
      </c>
      <c r="BA78" s="17"/>
      <c r="BB78" s="17"/>
      <c r="BC78" s="17"/>
      <c r="BD78" s="17"/>
      <c r="BE78" s="17"/>
      <c r="BF78" s="55">
        <f t="shared" ca="1" si="58"/>
        <v>0</v>
      </c>
      <c r="BH78" s="15" t="str">
        <f t="shared" si="59"/>
        <v/>
      </c>
      <c r="BI78" s="97" t="str">
        <f t="shared" si="66"/>
        <v/>
      </c>
      <c r="BJ78" s="97" t="str">
        <f t="shared" si="66"/>
        <v/>
      </c>
      <c r="BK78" s="97" t="str">
        <f t="shared" si="66"/>
        <v/>
      </c>
      <c r="BL78" s="97" t="str">
        <f t="shared" si="66"/>
        <v/>
      </c>
      <c r="BM78" s="97" t="str">
        <f t="shared" si="66"/>
        <v/>
      </c>
      <c r="BN78" s="97" t="str">
        <f t="shared" si="66"/>
        <v/>
      </c>
      <c r="BO78" s="97" t="str">
        <f t="shared" si="66"/>
        <v/>
      </c>
      <c r="BP78" s="97" t="str">
        <f t="shared" si="66"/>
        <v/>
      </c>
      <c r="BQ78" s="97" t="str">
        <f t="shared" si="66"/>
        <v/>
      </c>
      <c r="BR78" s="97" t="str">
        <f t="shared" si="66"/>
        <v/>
      </c>
      <c r="BS78" s="97" t="str">
        <f t="shared" si="67"/>
        <v/>
      </c>
      <c r="BT78" s="97" t="str">
        <f t="shared" si="67"/>
        <v/>
      </c>
      <c r="BU78" s="97" t="str">
        <f t="shared" si="67"/>
        <v/>
      </c>
      <c r="BV78" s="97" t="str">
        <f t="shared" si="67"/>
        <v/>
      </c>
      <c r="BW78" s="97" t="str">
        <f t="shared" si="67"/>
        <v/>
      </c>
      <c r="BX78" s="97" t="str">
        <f t="shared" si="67"/>
        <v/>
      </c>
      <c r="BY78" s="97" t="str">
        <f t="shared" si="67"/>
        <v/>
      </c>
      <c r="BZ78" s="97" t="str">
        <f t="shared" si="67"/>
        <v/>
      </c>
      <c r="CA78" s="97" t="str">
        <f t="shared" si="67"/>
        <v/>
      </c>
      <c r="CB78" s="97" t="str">
        <f t="shared" si="67"/>
        <v/>
      </c>
      <c r="CC78" s="97" t="str">
        <f t="shared" si="68"/>
        <v/>
      </c>
      <c r="CD78" s="97" t="str">
        <f t="shared" si="68"/>
        <v/>
      </c>
      <c r="CE78" s="97" t="str">
        <f t="shared" si="68"/>
        <v/>
      </c>
      <c r="CF78" s="97" t="str">
        <f t="shared" si="68"/>
        <v/>
      </c>
      <c r="CG78" s="97" t="str">
        <f t="shared" si="68"/>
        <v/>
      </c>
      <c r="CH78" s="97" t="str">
        <f t="shared" si="68"/>
        <v/>
      </c>
      <c r="CI78" s="97" t="str">
        <f t="shared" si="68"/>
        <v/>
      </c>
      <c r="CJ78" s="97" t="str">
        <f t="shared" si="68"/>
        <v/>
      </c>
      <c r="CK78" s="97" t="str">
        <f t="shared" si="68"/>
        <v/>
      </c>
      <c r="CL78" s="97" t="str">
        <f t="shared" si="68"/>
        <v/>
      </c>
      <c r="CM78" s="97" t="str">
        <f t="shared" si="69"/>
        <v/>
      </c>
      <c r="CN78" s="97" t="str">
        <f t="shared" si="69"/>
        <v/>
      </c>
      <c r="CO78" s="97" t="str">
        <f t="shared" si="69"/>
        <v/>
      </c>
      <c r="CP78" s="97" t="str">
        <f t="shared" si="69"/>
        <v/>
      </c>
      <c r="CQ78" s="97" t="str">
        <f t="shared" si="69"/>
        <v/>
      </c>
      <c r="CR78" s="97" t="str">
        <f t="shared" si="69"/>
        <v/>
      </c>
      <c r="CS78" s="97" t="str">
        <f t="shared" si="69"/>
        <v/>
      </c>
      <c r="CT78" s="97" t="str">
        <f t="shared" si="69"/>
        <v/>
      </c>
      <c r="CU78" s="97" t="str">
        <f t="shared" si="69"/>
        <v/>
      </c>
      <c r="CV78" s="97" t="str">
        <f t="shared" si="69"/>
        <v/>
      </c>
      <c r="CW78" s="97" t="str">
        <f t="shared" si="69"/>
        <v/>
      </c>
      <c r="CX78" s="97" t="str">
        <f t="shared" si="69"/>
        <v/>
      </c>
      <c r="CY78" s="97" t="str">
        <f t="shared" si="69"/>
        <v/>
      </c>
      <c r="CZ78" s="97" t="str">
        <f t="shared" si="60"/>
        <v/>
      </c>
      <c r="DA78" s="97" t="str">
        <f t="shared" si="60"/>
        <v/>
      </c>
      <c r="DB78" s="97" t="str">
        <f t="shared" si="60"/>
        <v/>
      </c>
      <c r="DC78" s="97" t="str">
        <f t="shared" si="61"/>
        <v/>
      </c>
      <c r="DD78" s="97" t="str">
        <f t="shared" si="61"/>
        <v/>
      </c>
    </row>
    <row r="79" spans="1:108" ht="16.5" thickTop="1" thickBot="1" x14ac:dyDescent="0.3">
      <c r="A79" s="50" t="str">
        <f t="shared" si="40"/>
        <v/>
      </c>
      <c r="B79" s="93"/>
      <c r="C79" s="19"/>
      <c r="D79" s="123" t="str">
        <f t="shared" ca="1" si="41"/>
        <v/>
      </c>
      <c r="E79" s="124"/>
      <c r="F79" s="124"/>
      <c r="G79" s="123" t="str">
        <f t="shared" ca="1" si="42"/>
        <v/>
      </c>
      <c r="H79" s="124"/>
      <c r="I79" s="124"/>
      <c r="J79" s="123" t="str">
        <f t="shared" ca="1" si="43"/>
        <v/>
      </c>
      <c r="K79" s="124"/>
      <c r="L79" s="124"/>
      <c r="M79" s="123" t="str">
        <f t="shared" ca="1" si="44"/>
        <v/>
      </c>
      <c r="N79" s="124"/>
      <c r="O79" s="124"/>
      <c r="P79" s="123" t="str">
        <f t="shared" ca="1" si="45"/>
        <v/>
      </c>
      <c r="Q79" s="124"/>
      <c r="R79" s="124"/>
      <c r="S79" s="123" t="str">
        <f t="shared" ca="1" si="46"/>
        <v/>
      </c>
      <c r="T79" s="124"/>
      <c r="U79" s="124"/>
      <c r="V79" s="123" t="str">
        <f t="shared" ca="1" si="47"/>
        <v/>
      </c>
      <c r="W79" s="124"/>
      <c r="X79" s="124"/>
      <c r="Y79" s="123" t="str">
        <f t="shared" ca="1" si="48"/>
        <v/>
      </c>
      <c r="Z79" s="124"/>
      <c r="AA79" s="124"/>
      <c r="AB79" s="123" t="str">
        <f t="shared" ca="1" si="49"/>
        <v/>
      </c>
      <c r="AC79" s="124"/>
      <c r="AD79" s="124"/>
      <c r="AE79" s="123" t="str">
        <f t="shared" ca="1" si="50"/>
        <v/>
      </c>
      <c r="AF79" s="124"/>
      <c r="AG79" s="124"/>
      <c r="AH79" s="123" t="str">
        <f t="shared" ca="1" si="51"/>
        <v/>
      </c>
      <c r="AI79" s="124"/>
      <c r="AJ79" s="124"/>
      <c r="AK79" s="123" t="str">
        <f t="shared" ca="1" si="52"/>
        <v/>
      </c>
      <c r="AL79" s="124"/>
      <c r="AM79" s="124"/>
      <c r="AN79" s="123" t="str">
        <f t="shared" ca="1" si="53"/>
        <v/>
      </c>
      <c r="AO79" s="124"/>
      <c r="AP79" s="124"/>
      <c r="AQ79" s="123" t="str">
        <f t="shared" ca="1" si="54"/>
        <v/>
      </c>
      <c r="AR79" s="124"/>
      <c r="AS79" s="124"/>
      <c r="AT79" s="123" t="str">
        <f t="shared" ca="1" si="55"/>
        <v/>
      </c>
      <c r="AU79" s="124"/>
      <c r="AV79" s="124"/>
      <c r="AW79" s="123" t="str">
        <f t="shared" ca="1" si="56"/>
        <v/>
      </c>
      <c r="AX79" s="124"/>
      <c r="AY79" s="124"/>
      <c r="AZ79" s="123" t="str">
        <f t="shared" ca="1" si="57"/>
        <v/>
      </c>
      <c r="BA79" s="17"/>
      <c r="BB79" s="17"/>
      <c r="BC79" s="17"/>
      <c r="BD79" s="17"/>
      <c r="BE79" s="17"/>
      <c r="BF79" s="55">
        <f t="shared" ca="1" si="58"/>
        <v>0</v>
      </c>
      <c r="BH79" s="15" t="str">
        <f t="shared" si="59"/>
        <v/>
      </c>
      <c r="BI79" s="97" t="str">
        <f t="shared" si="66"/>
        <v/>
      </c>
      <c r="BJ79" s="97" t="str">
        <f t="shared" si="66"/>
        <v/>
      </c>
      <c r="BK79" s="97" t="str">
        <f t="shared" si="66"/>
        <v/>
      </c>
      <c r="BL79" s="97" t="str">
        <f t="shared" si="66"/>
        <v/>
      </c>
      <c r="BM79" s="97" t="str">
        <f t="shared" si="66"/>
        <v/>
      </c>
      <c r="BN79" s="97" t="str">
        <f t="shared" si="66"/>
        <v/>
      </c>
      <c r="BO79" s="97" t="str">
        <f t="shared" si="66"/>
        <v/>
      </c>
      <c r="BP79" s="97" t="str">
        <f t="shared" si="66"/>
        <v/>
      </c>
      <c r="BQ79" s="97" t="str">
        <f t="shared" si="66"/>
        <v/>
      </c>
      <c r="BR79" s="97" t="str">
        <f t="shared" si="66"/>
        <v/>
      </c>
      <c r="BS79" s="97" t="str">
        <f t="shared" si="67"/>
        <v/>
      </c>
      <c r="BT79" s="97" t="str">
        <f t="shared" si="67"/>
        <v/>
      </c>
      <c r="BU79" s="97" t="str">
        <f t="shared" si="67"/>
        <v/>
      </c>
      <c r="BV79" s="97" t="str">
        <f t="shared" si="67"/>
        <v/>
      </c>
      <c r="BW79" s="97" t="str">
        <f t="shared" si="67"/>
        <v/>
      </c>
      <c r="BX79" s="97" t="str">
        <f t="shared" si="67"/>
        <v/>
      </c>
      <c r="BY79" s="97" t="str">
        <f t="shared" si="67"/>
        <v/>
      </c>
      <c r="BZ79" s="97" t="str">
        <f t="shared" si="67"/>
        <v/>
      </c>
      <c r="CA79" s="97" t="str">
        <f t="shared" si="67"/>
        <v/>
      </c>
      <c r="CB79" s="97" t="str">
        <f t="shared" si="67"/>
        <v/>
      </c>
      <c r="CC79" s="97" t="str">
        <f t="shared" si="68"/>
        <v/>
      </c>
      <c r="CD79" s="97" t="str">
        <f t="shared" si="68"/>
        <v/>
      </c>
      <c r="CE79" s="97" t="str">
        <f t="shared" si="68"/>
        <v/>
      </c>
      <c r="CF79" s="97" t="str">
        <f t="shared" si="68"/>
        <v/>
      </c>
      <c r="CG79" s="97" t="str">
        <f t="shared" si="68"/>
        <v/>
      </c>
      <c r="CH79" s="97" t="str">
        <f t="shared" si="68"/>
        <v/>
      </c>
      <c r="CI79" s="97" t="str">
        <f t="shared" si="68"/>
        <v/>
      </c>
      <c r="CJ79" s="97" t="str">
        <f t="shared" si="68"/>
        <v/>
      </c>
      <c r="CK79" s="97" t="str">
        <f t="shared" si="68"/>
        <v/>
      </c>
      <c r="CL79" s="97" t="str">
        <f t="shared" si="68"/>
        <v/>
      </c>
      <c r="CM79" s="97" t="str">
        <f t="shared" si="69"/>
        <v/>
      </c>
      <c r="CN79" s="97" t="str">
        <f t="shared" si="69"/>
        <v/>
      </c>
      <c r="CO79" s="97" t="str">
        <f t="shared" si="69"/>
        <v/>
      </c>
      <c r="CP79" s="97" t="str">
        <f t="shared" si="69"/>
        <v/>
      </c>
      <c r="CQ79" s="97" t="str">
        <f t="shared" si="69"/>
        <v/>
      </c>
      <c r="CR79" s="97" t="str">
        <f t="shared" si="69"/>
        <v/>
      </c>
      <c r="CS79" s="97" t="str">
        <f t="shared" si="69"/>
        <v/>
      </c>
      <c r="CT79" s="97" t="str">
        <f t="shared" si="69"/>
        <v/>
      </c>
      <c r="CU79" s="97" t="str">
        <f t="shared" si="69"/>
        <v/>
      </c>
      <c r="CV79" s="97" t="str">
        <f t="shared" si="69"/>
        <v/>
      </c>
      <c r="CW79" s="97" t="str">
        <f t="shared" si="69"/>
        <v/>
      </c>
      <c r="CX79" s="97" t="str">
        <f t="shared" si="69"/>
        <v/>
      </c>
      <c r="CY79" s="97" t="str">
        <f t="shared" si="69"/>
        <v/>
      </c>
      <c r="CZ79" s="97" t="str">
        <f t="shared" si="60"/>
        <v/>
      </c>
      <c r="DA79" s="97" t="str">
        <f t="shared" si="60"/>
        <v/>
      </c>
      <c r="DB79" s="97" t="str">
        <f t="shared" si="60"/>
        <v/>
      </c>
      <c r="DC79" s="97" t="str">
        <f t="shared" si="61"/>
        <v/>
      </c>
      <c r="DD79" s="97" t="str">
        <f t="shared" si="61"/>
        <v/>
      </c>
    </row>
    <row r="80" spans="1:108" ht="16.5" thickTop="1" thickBot="1" x14ac:dyDescent="0.3">
      <c r="A80" s="50" t="str">
        <f t="shared" si="40"/>
        <v/>
      </c>
      <c r="B80" s="93"/>
      <c r="C80" s="19"/>
      <c r="D80" s="123" t="str">
        <f t="shared" ca="1" si="41"/>
        <v/>
      </c>
      <c r="E80" s="124"/>
      <c r="F80" s="124"/>
      <c r="G80" s="123" t="str">
        <f t="shared" ca="1" si="42"/>
        <v/>
      </c>
      <c r="H80" s="124"/>
      <c r="I80" s="124"/>
      <c r="J80" s="123" t="str">
        <f t="shared" ca="1" si="43"/>
        <v/>
      </c>
      <c r="K80" s="124"/>
      <c r="L80" s="124"/>
      <c r="M80" s="123" t="str">
        <f t="shared" ca="1" si="44"/>
        <v/>
      </c>
      <c r="N80" s="124"/>
      <c r="O80" s="124"/>
      <c r="P80" s="123" t="str">
        <f t="shared" ca="1" si="45"/>
        <v/>
      </c>
      <c r="Q80" s="124"/>
      <c r="R80" s="124"/>
      <c r="S80" s="123" t="str">
        <f t="shared" ca="1" si="46"/>
        <v/>
      </c>
      <c r="T80" s="124"/>
      <c r="U80" s="124"/>
      <c r="V80" s="123" t="str">
        <f t="shared" ca="1" si="47"/>
        <v/>
      </c>
      <c r="W80" s="124"/>
      <c r="X80" s="124"/>
      <c r="Y80" s="123" t="str">
        <f t="shared" ca="1" si="48"/>
        <v/>
      </c>
      <c r="Z80" s="124"/>
      <c r="AA80" s="124"/>
      <c r="AB80" s="123" t="str">
        <f t="shared" ca="1" si="49"/>
        <v/>
      </c>
      <c r="AC80" s="124"/>
      <c r="AD80" s="124"/>
      <c r="AE80" s="123" t="str">
        <f t="shared" ca="1" si="50"/>
        <v/>
      </c>
      <c r="AF80" s="124"/>
      <c r="AG80" s="124"/>
      <c r="AH80" s="123" t="str">
        <f t="shared" ca="1" si="51"/>
        <v/>
      </c>
      <c r="AI80" s="124"/>
      <c r="AJ80" s="124"/>
      <c r="AK80" s="123" t="str">
        <f t="shared" ca="1" si="52"/>
        <v/>
      </c>
      <c r="AL80" s="124"/>
      <c r="AM80" s="124"/>
      <c r="AN80" s="123" t="str">
        <f t="shared" ca="1" si="53"/>
        <v/>
      </c>
      <c r="AO80" s="124"/>
      <c r="AP80" s="124"/>
      <c r="AQ80" s="123" t="str">
        <f t="shared" ca="1" si="54"/>
        <v/>
      </c>
      <c r="AR80" s="124"/>
      <c r="AS80" s="124"/>
      <c r="AT80" s="123" t="str">
        <f t="shared" ca="1" si="55"/>
        <v/>
      </c>
      <c r="AU80" s="124"/>
      <c r="AV80" s="124"/>
      <c r="AW80" s="123" t="str">
        <f t="shared" ca="1" si="56"/>
        <v/>
      </c>
      <c r="AX80" s="124"/>
      <c r="AY80" s="124"/>
      <c r="AZ80" s="123" t="str">
        <f t="shared" ca="1" si="57"/>
        <v/>
      </c>
      <c r="BA80" s="17"/>
      <c r="BB80" s="17"/>
      <c r="BC80" s="17"/>
      <c r="BD80" s="17"/>
      <c r="BE80" s="17"/>
      <c r="BF80" s="55">
        <f t="shared" ca="1" si="58"/>
        <v>0</v>
      </c>
      <c r="BH80" s="15" t="str">
        <f t="shared" si="59"/>
        <v/>
      </c>
      <c r="BI80" s="97" t="str">
        <f t="shared" si="66"/>
        <v/>
      </c>
      <c r="BJ80" s="97" t="str">
        <f t="shared" si="66"/>
        <v/>
      </c>
      <c r="BK80" s="97" t="str">
        <f t="shared" si="66"/>
        <v/>
      </c>
      <c r="BL80" s="97" t="str">
        <f t="shared" si="66"/>
        <v/>
      </c>
      <c r="BM80" s="97" t="str">
        <f t="shared" si="66"/>
        <v/>
      </c>
      <c r="BN80" s="97" t="str">
        <f t="shared" si="66"/>
        <v/>
      </c>
      <c r="BO80" s="97" t="str">
        <f t="shared" si="66"/>
        <v/>
      </c>
      <c r="BP80" s="97" t="str">
        <f t="shared" si="66"/>
        <v/>
      </c>
      <c r="BQ80" s="97" t="str">
        <f t="shared" si="66"/>
        <v/>
      </c>
      <c r="BR80" s="97" t="str">
        <f t="shared" si="66"/>
        <v/>
      </c>
      <c r="BS80" s="97" t="str">
        <f t="shared" si="67"/>
        <v/>
      </c>
      <c r="BT80" s="97" t="str">
        <f t="shared" si="67"/>
        <v/>
      </c>
      <c r="BU80" s="97" t="str">
        <f t="shared" si="67"/>
        <v/>
      </c>
      <c r="BV80" s="97" t="str">
        <f t="shared" si="67"/>
        <v/>
      </c>
      <c r="BW80" s="97" t="str">
        <f t="shared" si="67"/>
        <v/>
      </c>
      <c r="BX80" s="97" t="str">
        <f t="shared" si="67"/>
        <v/>
      </c>
      <c r="BY80" s="97" t="str">
        <f t="shared" si="67"/>
        <v/>
      </c>
      <c r="BZ80" s="97" t="str">
        <f t="shared" si="67"/>
        <v/>
      </c>
      <c r="CA80" s="97" t="str">
        <f t="shared" si="67"/>
        <v/>
      </c>
      <c r="CB80" s="97" t="str">
        <f t="shared" si="67"/>
        <v/>
      </c>
      <c r="CC80" s="97" t="str">
        <f t="shared" si="68"/>
        <v/>
      </c>
      <c r="CD80" s="97" t="str">
        <f t="shared" si="68"/>
        <v/>
      </c>
      <c r="CE80" s="97" t="str">
        <f t="shared" si="68"/>
        <v/>
      </c>
      <c r="CF80" s="97" t="str">
        <f t="shared" si="68"/>
        <v/>
      </c>
      <c r="CG80" s="97" t="str">
        <f t="shared" si="68"/>
        <v/>
      </c>
      <c r="CH80" s="97" t="str">
        <f t="shared" si="68"/>
        <v/>
      </c>
      <c r="CI80" s="97" t="str">
        <f t="shared" si="68"/>
        <v/>
      </c>
      <c r="CJ80" s="97" t="str">
        <f t="shared" si="68"/>
        <v/>
      </c>
      <c r="CK80" s="97" t="str">
        <f t="shared" si="68"/>
        <v/>
      </c>
      <c r="CL80" s="97" t="str">
        <f t="shared" si="68"/>
        <v/>
      </c>
      <c r="CM80" s="97" t="str">
        <f t="shared" si="69"/>
        <v/>
      </c>
      <c r="CN80" s="97" t="str">
        <f t="shared" si="69"/>
        <v/>
      </c>
      <c r="CO80" s="97" t="str">
        <f t="shared" si="69"/>
        <v/>
      </c>
      <c r="CP80" s="97" t="str">
        <f t="shared" si="69"/>
        <v/>
      </c>
      <c r="CQ80" s="97" t="str">
        <f t="shared" si="69"/>
        <v/>
      </c>
      <c r="CR80" s="97" t="str">
        <f t="shared" si="69"/>
        <v/>
      </c>
      <c r="CS80" s="97" t="str">
        <f t="shared" si="69"/>
        <v/>
      </c>
      <c r="CT80" s="97" t="str">
        <f t="shared" si="69"/>
        <v/>
      </c>
      <c r="CU80" s="97" t="str">
        <f t="shared" si="69"/>
        <v/>
      </c>
      <c r="CV80" s="97" t="str">
        <f t="shared" si="69"/>
        <v/>
      </c>
      <c r="CW80" s="97" t="str">
        <f t="shared" si="69"/>
        <v/>
      </c>
      <c r="CX80" s="97" t="str">
        <f t="shared" si="69"/>
        <v/>
      </c>
      <c r="CY80" s="97" t="str">
        <f t="shared" si="69"/>
        <v/>
      </c>
      <c r="CZ80" s="97" t="str">
        <f t="shared" si="60"/>
        <v/>
      </c>
      <c r="DA80" s="97" t="str">
        <f t="shared" si="60"/>
        <v/>
      </c>
      <c r="DB80" s="97" t="str">
        <f t="shared" si="60"/>
        <v/>
      </c>
      <c r="DC80" s="97" t="str">
        <f t="shared" si="61"/>
        <v/>
      </c>
      <c r="DD80" s="97" t="str">
        <f t="shared" si="61"/>
        <v/>
      </c>
    </row>
    <row r="81" spans="1:108" ht="16.5" thickTop="1" thickBot="1" x14ac:dyDescent="0.3">
      <c r="A81" s="50" t="str">
        <f t="shared" si="40"/>
        <v/>
      </c>
      <c r="B81" s="93"/>
      <c r="C81" s="19"/>
      <c r="D81" s="123" t="str">
        <f t="shared" ca="1" si="41"/>
        <v/>
      </c>
      <c r="E81" s="124"/>
      <c r="F81" s="124"/>
      <c r="G81" s="123" t="str">
        <f t="shared" ca="1" si="42"/>
        <v/>
      </c>
      <c r="H81" s="124"/>
      <c r="I81" s="124"/>
      <c r="J81" s="123" t="str">
        <f t="shared" ca="1" si="43"/>
        <v/>
      </c>
      <c r="K81" s="124"/>
      <c r="L81" s="124"/>
      <c r="M81" s="123" t="str">
        <f t="shared" ca="1" si="44"/>
        <v/>
      </c>
      <c r="N81" s="124"/>
      <c r="O81" s="124"/>
      <c r="P81" s="123" t="str">
        <f t="shared" ca="1" si="45"/>
        <v/>
      </c>
      <c r="Q81" s="124"/>
      <c r="R81" s="124"/>
      <c r="S81" s="123" t="str">
        <f t="shared" ca="1" si="46"/>
        <v/>
      </c>
      <c r="T81" s="124"/>
      <c r="U81" s="124"/>
      <c r="V81" s="123" t="str">
        <f t="shared" ca="1" si="47"/>
        <v/>
      </c>
      <c r="W81" s="124"/>
      <c r="X81" s="124"/>
      <c r="Y81" s="123" t="str">
        <f t="shared" ca="1" si="48"/>
        <v/>
      </c>
      <c r="Z81" s="124"/>
      <c r="AA81" s="124"/>
      <c r="AB81" s="123" t="str">
        <f t="shared" ca="1" si="49"/>
        <v/>
      </c>
      <c r="AC81" s="124"/>
      <c r="AD81" s="124"/>
      <c r="AE81" s="123" t="str">
        <f t="shared" ca="1" si="50"/>
        <v/>
      </c>
      <c r="AF81" s="124"/>
      <c r="AG81" s="124"/>
      <c r="AH81" s="123" t="str">
        <f t="shared" ca="1" si="51"/>
        <v/>
      </c>
      <c r="AI81" s="124"/>
      <c r="AJ81" s="124"/>
      <c r="AK81" s="123" t="str">
        <f t="shared" ca="1" si="52"/>
        <v/>
      </c>
      <c r="AL81" s="124"/>
      <c r="AM81" s="124"/>
      <c r="AN81" s="123" t="str">
        <f t="shared" ca="1" si="53"/>
        <v/>
      </c>
      <c r="AO81" s="124"/>
      <c r="AP81" s="124"/>
      <c r="AQ81" s="123" t="str">
        <f t="shared" ca="1" si="54"/>
        <v/>
      </c>
      <c r="AR81" s="124"/>
      <c r="AS81" s="124"/>
      <c r="AT81" s="123" t="str">
        <f t="shared" ca="1" si="55"/>
        <v/>
      </c>
      <c r="AU81" s="124"/>
      <c r="AV81" s="124"/>
      <c r="AW81" s="123" t="str">
        <f t="shared" ca="1" si="56"/>
        <v/>
      </c>
      <c r="AX81" s="124"/>
      <c r="AY81" s="124"/>
      <c r="AZ81" s="123" t="str">
        <f t="shared" ca="1" si="57"/>
        <v/>
      </c>
      <c r="BA81" s="17"/>
      <c r="BB81" s="17"/>
      <c r="BC81" s="17"/>
      <c r="BD81" s="17"/>
      <c r="BE81" s="17"/>
      <c r="BF81" s="55">
        <f t="shared" ca="1" si="58"/>
        <v>0</v>
      </c>
      <c r="BH81" s="15" t="str">
        <f t="shared" si="59"/>
        <v/>
      </c>
      <c r="BI81" s="97" t="str">
        <f t="shared" si="66"/>
        <v/>
      </c>
      <c r="BJ81" s="97" t="str">
        <f t="shared" si="66"/>
        <v/>
      </c>
      <c r="BK81" s="97" t="str">
        <f t="shared" si="66"/>
        <v/>
      </c>
      <c r="BL81" s="97" t="str">
        <f t="shared" si="66"/>
        <v/>
      </c>
      <c r="BM81" s="97" t="str">
        <f t="shared" si="66"/>
        <v/>
      </c>
      <c r="BN81" s="97" t="str">
        <f t="shared" si="66"/>
        <v/>
      </c>
      <c r="BO81" s="97" t="str">
        <f t="shared" si="66"/>
        <v/>
      </c>
      <c r="BP81" s="97" t="str">
        <f t="shared" si="66"/>
        <v/>
      </c>
      <c r="BQ81" s="97" t="str">
        <f t="shared" si="66"/>
        <v/>
      </c>
      <c r="BR81" s="97" t="str">
        <f t="shared" si="66"/>
        <v/>
      </c>
      <c r="BS81" s="97" t="str">
        <f t="shared" si="67"/>
        <v/>
      </c>
      <c r="BT81" s="97" t="str">
        <f t="shared" si="67"/>
        <v/>
      </c>
      <c r="BU81" s="97" t="str">
        <f t="shared" si="67"/>
        <v/>
      </c>
      <c r="BV81" s="97" t="str">
        <f t="shared" si="67"/>
        <v/>
      </c>
      <c r="BW81" s="97" t="str">
        <f t="shared" si="67"/>
        <v/>
      </c>
      <c r="BX81" s="97" t="str">
        <f t="shared" si="67"/>
        <v/>
      </c>
      <c r="BY81" s="97" t="str">
        <f t="shared" si="67"/>
        <v/>
      </c>
      <c r="BZ81" s="97" t="str">
        <f t="shared" si="67"/>
        <v/>
      </c>
      <c r="CA81" s="97" t="str">
        <f t="shared" si="67"/>
        <v/>
      </c>
      <c r="CB81" s="97" t="str">
        <f t="shared" si="67"/>
        <v/>
      </c>
      <c r="CC81" s="97" t="str">
        <f t="shared" si="68"/>
        <v/>
      </c>
      <c r="CD81" s="97" t="str">
        <f t="shared" si="68"/>
        <v/>
      </c>
      <c r="CE81" s="97" t="str">
        <f t="shared" si="68"/>
        <v/>
      </c>
      <c r="CF81" s="97" t="str">
        <f t="shared" si="68"/>
        <v/>
      </c>
      <c r="CG81" s="97" t="str">
        <f t="shared" si="68"/>
        <v/>
      </c>
      <c r="CH81" s="97" t="str">
        <f t="shared" si="68"/>
        <v/>
      </c>
      <c r="CI81" s="97" t="str">
        <f t="shared" si="68"/>
        <v/>
      </c>
      <c r="CJ81" s="97" t="str">
        <f t="shared" si="68"/>
        <v/>
      </c>
      <c r="CK81" s="97" t="str">
        <f t="shared" si="68"/>
        <v/>
      </c>
      <c r="CL81" s="97" t="str">
        <f t="shared" si="68"/>
        <v/>
      </c>
      <c r="CM81" s="97" t="str">
        <f t="shared" si="69"/>
        <v/>
      </c>
      <c r="CN81" s="97" t="str">
        <f t="shared" si="69"/>
        <v/>
      </c>
      <c r="CO81" s="97" t="str">
        <f t="shared" si="69"/>
        <v/>
      </c>
      <c r="CP81" s="97" t="str">
        <f t="shared" si="69"/>
        <v/>
      </c>
      <c r="CQ81" s="97" t="str">
        <f t="shared" si="69"/>
        <v/>
      </c>
      <c r="CR81" s="97" t="str">
        <f t="shared" si="69"/>
        <v/>
      </c>
      <c r="CS81" s="97" t="str">
        <f t="shared" si="69"/>
        <v/>
      </c>
      <c r="CT81" s="97" t="str">
        <f t="shared" si="69"/>
        <v/>
      </c>
      <c r="CU81" s="97" t="str">
        <f t="shared" si="69"/>
        <v/>
      </c>
      <c r="CV81" s="97" t="str">
        <f t="shared" si="69"/>
        <v/>
      </c>
      <c r="CW81" s="97" t="str">
        <f t="shared" si="69"/>
        <v/>
      </c>
      <c r="CX81" s="97" t="str">
        <f t="shared" si="69"/>
        <v/>
      </c>
      <c r="CY81" s="97" t="str">
        <f t="shared" si="69"/>
        <v/>
      </c>
      <c r="CZ81" s="97" t="str">
        <f t="shared" si="60"/>
        <v/>
      </c>
      <c r="DA81" s="97" t="str">
        <f t="shared" si="60"/>
        <v/>
      </c>
      <c r="DB81" s="97" t="str">
        <f t="shared" si="60"/>
        <v/>
      </c>
      <c r="DC81" s="97" t="str">
        <f t="shared" si="61"/>
        <v/>
      </c>
      <c r="DD81" s="97" t="str">
        <f t="shared" si="61"/>
        <v/>
      </c>
    </row>
    <row r="82" spans="1:108" ht="16.5" thickTop="1" thickBot="1" x14ac:dyDescent="0.3">
      <c r="A82" s="50" t="str">
        <f t="shared" si="40"/>
        <v/>
      </c>
      <c r="B82" s="93"/>
      <c r="C82" s="19"/>
      <c r="D82" s="123" t="str">
        <f t="shared" ca="1" si="41"/>
        <v/>
      </c>
      <c r="E82" s="124"/>
      <c r="F82" s="124"/>
      <c r="G82" s="123" t="str">
        <f t="shared" ca="1" si="42"/>
        <v/>
      </c>
      <c r="H82" s="124"/>
      <c r="I82" s="124"/>
      <c r="J82" s="123" t="str">
        <f t="shared" ca="1" si="43"/>
        <v/>
      </c>
      <c r="K82" s="124"/>
      <c r="L82" s="124"/>
      <c r="M82" s="123" t="str">
        <f t="shared" ca="1" si="44"/>
        <v/>
      </c>
      <c r="N82" s="124"/>
      <c r="O82" s="124"/>
      <c r="P82" s="123" t="str">
        <f t="shared" ca="1" si="45"/>
        <v/>
      </c>
      <c r="Q82" s="124"/>
      <c r="R82" s="124"/>
      <c r="S82" s="123" t="str">
        <f t="shared" ca="1" si="46"/>
        <v/>
      </c>
      <c r="T82" s="124"/>
      <c r="U82" s="124"/>
      <c r="V82" s="123" t="str">
        <f t="shared" ca="1" si="47"/>
        <v/>
      </c>
      <c r="W82" s="124"/>
      <c r="X82" s="124"/>
      <c r="Y82" s="123" t="str">
        <f t="shared" ca="1" si="48"/>
        <v/>
      </c>
      <c r="Z82" s="124"/>
      <c r="AA82" s="124"/>
      <c r="AB82" s="123" t="str">
        <f t="shared" ca="1" si="49"/>
        <v/>
      </c>
      <c r="AC82" s="124"/>
      <c r="AD82" s="124"/>
      <c r="AE82" s="123" t="str">
        <f t="shared" ca="1" si="50"/>
        <v/>
      </c>
      <c r="AF82" s="124"/>
      <c r="AG82" s="124"/>
      <c r="AH82" s="123" t="str">
        <f t="shared" ca="1" si="51"/>
        <v/>
      </c>
      <c r="AI82" s="124"/>
      <c r="AJ82" s="124"/>
      <c r="AK82" s="123" t="str">
        <f t="shared" ca="1" si="52"/>
        <v/>
      </c>
      <c r="AL82" s="124"/>
      <c r="AM82" s="124"/>
      <c r="AN82" s="123" t="str">
        <f t="shared" ca="1" si="53"/>
        <v/>
      </c>
      <c r="AO82" s="124"/>
      <c r="AP82" s="124"/>
      <c r="AQ82" s="123" t="str">
        <f t="shared" ca="1" si="54"/>
        <v/>
      </c>
      <c r="AR82" s="124"/>
      <c r="AS82" s="124"/>
      <c r="AT82" s="123" t="str">
        <f t="shared" ca="1" si="55"/>
        <v/>
      </c>
      <c r="AU82" s="124"/>
      <c r="AV82" s="124"/>
      <c r="AW82" s="123" t="str">
        <f t="shared" ca="1" si="56"/>
        <v/>
      </c>
      <c r="AX82" s="124"/>
      <c r="AY82" s="124"/>
      <c r="AZ82" s="123" t="str">
        <f t="shared" ca="1" si="57"/>
        <v/>
      </c>
      <c r="BA82" s="17"/>
      <c r="BB82" s="17"/>
      <c r="BC82" s="17"/>
      <c r="BD82" s="17"/>
      <c r="BE82" s="17"/>
      <c r="BF82" s="55">
        <f t="shared" ca="1" si="58"/>
        <v>0</v>
      </c>
      <c r="BH82" s="15" t="str">
        <f t="shared" si="59"/>
        <v/>
      </c>
      <c r="BI82" s="97" t="str">
        <f t="shared" si="66"/>
        <v/>
      </c>
      <c r="BJ82" s="97" t="str">
        <f t="shared" si="66"/>
        <v/>
      </c>
      <c r="BK82" s="97" t="str">
        <f t="shared" si="66"/>
        <v/>
      </c>
      <c r="BL82" s="97" t="str">
        <f t="shared" si="66"/>
        <v/>
      </c>
      <c r="BM82" s="97" t="str">
        <f t="shared" si="66"/>
        <v/>
      </c>
      <c r="BN82" s="97" t="str">
        <f t="shared" si="66"/>
        <v/>
      </c>
      <c r="BO82" s="97" t="str">
        <f t="shared" si="66"/>
        <v/>
      </c>
      <c r="BP82" s="97" t="str">
        <f t="shared" si="66"/>
        <v/>
      </c>
      <c r="BQ82" s="97" t="str">
        <f t="shared" si="66"/>
        <v/>
      </c>
      <c r="BR82" s="97" t="str">
        <f t="shared" si="66"/>
        <v/>
      </c>
      <c r="BS82" s="97" t="str">
        <f t="shared" si="67"/>
        <v/>
      </c>
      <c r="BT82" s="97" t="str">
        <f t="shared" si="67"/>
        <v/>
      </c>
      <c r="BU82" s="97" t="str">
        <f t="shared" si="67"/>
        <v/>
      </c>
      <c r="BV82" s="97" t="str">
        <f t="shared" si="67"/>
        <v/>
      </c>
      <c r="BW82" s="97" t="str">
        <f t="shared" si="67"/>
        <v/>
      </c>
      <c r="BX82" s="97" t="str">
        <f t="shared" si="67"/>
        <v/>
      </c>
      <c r="BY82" s="97" t="str">
        <f t="shared" si="67"/>
        <v/>
      </c>
      <c r="BZ82" s="97" t="str">
        <f t="shared" si="67"/>
        <v/>
      </c>
      <c r="CA82" s="97" t="str">
        <f t="shared" si="67"/>
        <v/>
      </c>
      <c r="CB82" s="97" t="str">
        <f t="shared" si="67"/>
        <v/>
      </c>
      <c r="CC82" s="97" t="str">
        <f t="shared" si="68"/>
        <v/>
      </c>
      <c r="CD82" s="97" t="str">
        <f t="shared" si="68"/>
        <v/>
      </c>
      <c r="CE82" s="97" t="str">
        <f t="shared" si="68"/>
        <v/>
      </c>
      <c r="CF82" s="97" t="str">
        <f t="shared" si="68"/>
        <v/>
      </c>
      <c r="CG82" s="97" t="str">
        <f t="shared" si="68"/>
        <v/>
      </c>
      <c r="CH82" s="97" t="str">
        <f t="shared" si="68"/>
        <v/>
      </c>
      <c r="CI82" s="97" t="str">
        <f t="shared" si="68"/>
        <v/>
      </c>
      <c r="CJ82" s="97" t="str">
        <f t="shared" si="68"/>
        <v/>
      </c>
      <c r="CK82" s="97" t="str">
        <f t="shared" si="68"/>
        <v/>
      </c>
      <c r="CL82" s="97" t="str">
        <f t="shared" si="68"/>
        <v/>
      </c>
      <c r="CM82" s="97" t="str">
        <f t="shared" si="69"/>
        <v/>
      </c>
      <c r="CN82" s="97" t="str">
        <f t="shared" si="69"/>
        <v/>
      </c>
      <c r="CO82" s="97" t="str">
        <f t="shared" si="69"/>
        <v/>
      </c>
      <c r="CP82" s="97" t="str">
        <f t="shared" si="69"/>
        <v/>
      </c>
      <c r="CQ82" s="97" t="str">
        <f t="shared" si="69"/>
        <v/>
      </c>
      <c r="CR82" s="97" t="str">
        <f t="shared" si="69"/>
        <v/>
      </c>
      <c r="CS82" s="97" t="str">
        <f t="shared" si="69"/>
        <v/>
      </c>
      <c r="CT82" s="97" t="str">
        <f t="shared" si="69"/>
        <v/>
      </c>
      <c r="CU82" s="97" t="str">
        <f t="shared" si="69"/>
        <v/>
      </c>
      <c r="CV82" s="97" t="str">
        <f t="shared" si="69"/>
        <v/>
      </c>
      <c r="CW82" s="97" t="str">
        <f t="shared" si="69"/>
        <v/>
      </c>
      <c r="CX82" s="97" t="str">
        <f t="shared" si="69"/>
        <v/>
      </c>
      <c r="CY82" s="97" t="str">
        <f t="shared" si="69"/>
        <v/>
      </c>
      <c r="CZ82" s="97" t="str">
        <f t="shared" si="60"/>
        <v/>
      </c>
      <c r="DA82" s="97" t="str">
        <f t="shared" si="60"/>
        <v/>
      </c>
      <c r="DB82" s="97" t="str">
        <f t="shared" si="60"/>
        <v/>
      </c>
      <c r="DC82" s="97" t="str">
        <f t="shared" si="61"/>
        <v/>
      </c>
      <c r="DD82" s="97" t="str">
        <f t="shared" si="61"/>
        <v/>
      </c>
    </row>
    <row r="83" spans="1:108" ht="16.5" thickTop="1" thickBot="1" x14ac:dyDescent="0.3">
      <c r="A83" s="50" t="str">
        <f t="shared" si="40"/>
        <v/>
      </c>
      <c r="B83" s="93"/>
      <c r="C83" s="19"/>
      <c r="D83" s="123" t="str">
        <f t="shared" ca="1" si="41"/>
        <v/>
      </c>
      <c r="E83" s="124"/>
      <c r="F83" s="124"/>
      <c r="G83" s="123" t="str">
        <f t="shared" ca="1" si="42"/>
        <v/>
      </c>
      <c r="H83" s="124"/>
      <c r="I83" s="124"/>
      <c r="J83" s="123" t="str">
        <f t="shared" ca="1" si="43"/>
        <v/>
      </c>
      <c r="K83" s="124"/>
      <c r="L83" s="124"/>
      <c r="M83" s="123" t="str">
        <f t="shared" ca="1" si="44"/>
        <v/>
      </c>
      <c r="N83" s="124"/>
      <c r="O83" s="124"/>
      <c r="P83" s="123" t="str">
        <f t="shared" ca="1" si="45"/>
        <v/>
      </c>
      <c r="Q83" s="124"/>
      <c r="R83" s="124"/>
      <c r="S83" s="123" t="str">
        <f t="shared" ca="1" si="46"/>
        <v/>
      </c>
      <c r="T83" s="124"/>
      <c r="U83" s="124"/>
      <c r="V83" s="123" t="str">
        <f t="shared" ca="1" si="47"/>
        <v/>
      </c>
      <c r="W83" s="124"/>
      <c r="X83" s="124"/>
      <c r="Y83" s="123" t="str">
        <f t="shared" ca="1" si="48"/>
        <v/>
      </c>
      <c r="Z83" s="124"/>
      <c r="AA83" s="124"/>
      <c r="AB83" s="123" t="str">
        <f t="shared" ca="1" si="49"/>
        <v/>
      </c>
      <c r="AC83" s="124"/>
      <c r="AD83" s="124"/>
      <c r="AE83" s="123" t="str">
        <f t="shared" ca="1" si="50"/>
        <v/>
      </c>
      <c r="AF83" s="124"/>
      <c r="AG83" s="124"/>
      <c r="AH83" s="123" t="str">
        <f t="shared" ca="1" si="51"/>
        <v/>
      </c>
      <c r="AI83" s="124"/>
      <c r="AJ83" s="124"/>
      <c r="AK83" s="123" t="str">
        <f t="shared" ca="1" si="52"/>
        <v/>
      </c>
      <c r="AL83" s="124"/>
      <c r="AM83" s="124"/>
      <c r="AN83" s="123" t="str">
        <f t="shared" ca="1" si="53"/>
        <v/>
      </c>
      <c r="AO83" s="124"/>
      <c r="AP83" s="124"/>
      <c r="AQ83" s="123" t="str">
        <f t="shared" ca="1" si="54"/>
        <v/>
      </c>
      <c r="AR83" s="124"/>
      <c r="AS83" s="124"/>
      <c r="AT83" s="123" t="str">
        <f t="shared" ca="1" si="55"/>
        <v/>
      </c>
      <c r="AU83" s="124"/>
      <c r="AV83" s="124"/>
      <c r="AW83" s="123" t="str">
        <f t="shared" ca="1" si="56"/>
        <v/>
      </c>
      <c r="AX83" s="124"/>
      <c r="AY83" s="124"/>
      <c r="AZ83" s="123" t="str">
        <f t="shared" ca="1" si="57"/>
        <v/>
      </c>
      <c r="BA83" s="17"/>
      <c r="BB83" s="17"/>
      <c r="BC83" s="17"/>
      <c r="BD83" s="17"/>
      <c r="BE83" s="17"/>
      <c r="BF83" s="55">
        <f t="shared" ca="1" si="58"/>
        <v>0</v>
      </c>
      <c r="BH83" s="15" t="str">
        <f t="shared" si="59"/>
        <v/>
      </c>
      <c r="BI83" s="97" t="str">
        <f t="shared" si="66"/>
        <v/>
      </c>
      <c r="BJ83" s="97" t="str">
        <f t="shared" si="66"/>
        <v/>
      </c>
      <c r="BK83" s="97" t="str">
        <f t="shared" si="66"/>
        <v/>
      </c>
      <c r="BL83" s="97" t="str">
        <f t="shared" si="66"/>
        <v/>
      </c>
      <c r="BM83" s="97" t="str">
        <f t="shared" si="66"/>
        <v/>
      </c>
      <c r="BN83" s="97" t="str">
        <f t="shared" si="66"/>
        <v/>
      </c>
      <c r="BO83" s="97" t="str">
        <f t="shared" si="66"/>
        <v/>
      </c>
      <c r="BP83" s="97" t="str">
        <f t="shared" si="66"/>
        <v/>
      </c>
      <c r="BQ83" s="97" t="str">
        <f t="shared" si="66"/>
        <v/>
      </c>
      <c r="BR83" s="97" t="str">
        <f t="shared" si="66"/>
        <v/>
      </c>
      <c r="BS83" s="97" t="str">
        <f t="shared" si="67"/>
        <v/>
      </c>
      <c r="BT83" s="97" t="str">
        <f t="shared" si="67"/>
        <v/>
      </c>
      <c r="BU83" s="97" t="str">
        <f t="shared" si="67"/>
        <v/>
      </c>
      <c r="BV83" s="97" t="str">
        <f t="shared" si="67"/>
        <v/>
      </c>
      <c r="BW83" s="97" t="str">
        <f t="shared" si="67"/>
        <v/>
      </c>
      <c r="BX83" s="97" t="str">
        <f t="shared" si="67"/>
        <v/>
      </c>
      <c r="BY83" s="97" t="str">
        <f t="shared" si="67"/>
        <v/>
      </c>
      <c r="BZ83" s="97" t="str">
        <f t="shared" si="67"/>
        <v/>
      </c>
      <c r="CA83" s="97" t="str">
        <f t="shared" si="67"/>
        <v/>
      </c>
      <c r="CB83" s="97" t="str">
        <f t="shared" si="67"/>
        <v/>
      </c>
      <c r="CC83" s="97" t="str">
        <f t="shared" si="68"/>
        <v/>
      </c>
      <c r="CD83" s="97" t="str">
        <f t="shared" si="68"/>
        <v/>
      </c>
      <c r="CE83" s="97" t="str">
        <f t="shared" si="68"/>
        <v/>
      </c>
      <c r="CF83" s="97" t="str">
        <f t="shared" si="68"/>
        <v/>
      </c>
      <c r="CG83" s="97" t="str">
        <f t="shared" si="68"/>
        <v/>
      </c>
      <c r="CH83" s="97" t="str">
        <f t="shared" si="68"/>
        <v/>
      </c>
      <c r="CI83" s="97" t="str">
        <f t="shared" si="68"/>
        <v/>
      </c>
      <c r="CJ83" s="97" t="str">
        <f t="shared" si="68"/>
        <v/>
      </c>
      <c r="CK83" s="97" t="str">
        <f t="shared" si="68"/>
        <v/>
      </c>
      <c r="CL83" s="97" t="str">
        <f t="shared" si="68"/>
        <v/>
      </c>
      <c r="CM83" s="97" t="str">
        <f t="shared" si="69"/>
        <v/>
      </c>
      <c r="CN83" s="97" t="str">
        <f t="shared" si="69"/>
        <v/>
      </c>
      <c r="CO83" s="97" t="str">
        <f t="shared" si="69"/>
        <v/>
      </c>
      <c r="CP83" s="97" t="str">
        <f t="shared" si="69"/>
        <v/>
      </c>
      <c r="CQ83" s="97" t="str">
        <f t="shared" si="69"/>
        <v/>
      </c>
      <c r="CR83" s="97" t="str">
        <f t="shared" si="69"/>
        <v/>
      </c>
      <c r="CS83" s="97" t="str">
        <f t="shared" si="69"/>
        <v/>
      </c>
      <c r="CT83" s="97" t="str">
        <f t="shared" si="69"/>
        <v/>
      </c>
      <c r="CU83" s="97" t="str">
        <f t="shared" si="69"/>
        <v/>
      </c>
      <c r="CV83" s="97" t="str">
        <f t="shared" si="69"/>
        <v/>
      </c>
      <c r="CW83" s="97" t="str">
        <f t="shared" si="69"/>
        <v/>
      </c>
      <c r="CX83" s="97" t="str">
        <f t="shared" si="69"/>
        <v/>
      </c>
      <c r="CY83" s="97" t="str">
        <f t="shared" si="69"/>
        <v/>
      </c>
      <c r="CZ83" s="97" t="str">
        <f t="shared" si="60"/>
        <v/>
      </c>
      <c r="DA83" s="97" t="str">
        <f t="shared" si="60"/>
        <v/>
      </c>
      <c r="DB83" s="97" t="str">
        <f t="shared" si="60"/>
        <v/>
      </c>
      <c r="DC83" s="97" t="str">
        <f t="shared" si="61"/>
        <v/>
      </c>
      <c r="DD83" s="97" t="str">
        <f t="shared" si="61"/>
        <v/>
      </c>
    </row>
    <row r="84" spans="1:108" ht="16.5" thickTop="1" thickBot="1" x14ac:dyDescent="0.3">
      <c r="A84" s="50" t="str">
        <f t="shared" si="40"/>
        <v/>
      </c>
      <c r="B84" s="93"/>
      <c r="C84" s="19"/>
      <c r="D84" s="123" t="str">
        <f t="shared" ca="1" si="41"/>
        <v/>
      </c>
      <c r="E84" s="124"/>
      <c r="F84" s="124"/>
      <c r="G84" s="123" t="str">
        <f t="shared" ca="1" si="42"/>
        <v/>
      </c>
      <c r="H84" s="124"/>
      <c r="I84" s="124"/>
      <c r="J84" s="123" t="str">
        <f t="shared" ca="1" si="43"/>
        <v/>
      </c>
      <c r="K84" s="124"/>
      <c r="L84" s="124"/>
      <c r="M84" s="123" t="str">
        <f t="shared" ca="1" si="44"/>
        <v/>
      </c>
      <c r="N84" s="124"/>
      <c r="O84" s="124"/>
      <c r="P84" s="123" t="str">
        <f t="shared" ca="1" si="45"/>
        <v/>
      </c>
      <c r="Q84" s="124"/>
      <c r="R84" s="124"/>
      <c r="S84" s="123" t="str">
        <f t="shared" ca="1" si="46"/>
        <v/>
      </c>
      <c r="T84" s="124"/>
      <c r="U84" s="124"/>
      <c r="V84" s="123" t="str">
        <f t="shared" ca="1" si="47"/>
        <v/>
      </c>
      <c r="W84" s="124"/>
      <c r="X84" s="124"/>
      <c r="Y84" s="123" t="str">
        <f t="shared" ca="1" si="48"/>
        <v/>
      </c>
      <c r="Z84" s="124"/>
      <c r="AA84" s="124"/>
      <c r="AB84" s="123" t="str">
        <f t="shared" ca="1" si="49"/>
        <v/>
      </c>
      <c r="AC84" s="124"/>
      <c r="AD84" s="124"/>
      <c r="AE84" s="123" t="str">
        <f t="shared" ca="1" si="50"/>
        <v/>
      </c>
      <c r="AF84" s="124"/>
      <c r="AG84" s="124"/>
      <c r="AH84" s="123" t="str">
        <f t="shared" ca="1" si="51"/>
        <v/>
      </c>
      <c r="AI84" s="124"/>
      <c r="AJ84" s="124"/>
      <c r="AK84" s="123" t="str">
        <f t="shared" ca="1" si="52"/>
        <v/>
      </c>
      <c r="AL84" s="124"/>
      <c r="AM84" s="124"/>
      <c r="AN84" s="123" t="str">
        <f t="shared" ca="1" si="53"/>
        <v/>
      </c>
      <c r="AO84" s="124"/>
      <c r="AP84" s="124"/>
      <c r="AQ84" s="123" t="str">
        <f t="shared" ca="1" si="54"/>
        <v/>
      </c>
      <c r="AR84" s="124"/>
      <c r="AS84" s="124"/>
      <c r="AT84" s="123" t="str">
        <f t="shared" ca="1" si="55"/>
        <v/>
      </c>
      <c r="AU84" s="124"/>
      <c r="AV84" s="124"/>
      <c r="AW84" s="123" t="str">
        <f t="shared" ca="1" si="56"/>
        <v/>
      </c>
      <c r="AX84" s="124"/>
      <c r="AY84" s="124"/>
      <c r="AZ84" s="123" t="str">
        <f t="shared" ca="1" si="57"/>
        <v/>
      </c>
      <c r="BA84" s="17"/>
      <c r="BB84" s="17"/>
      <c r="BC84" s="17"/>
      <c r="BD84" s="17"/>
      <c r="BE84" s="17"/>
      <c r="BF84" s="55">
        <f t="shared" ca="1" si="58"/>
        <v>0</v>
      </c>
      <c r="BH84" s="15" t="str">
        <f t="shared" si="59"/>
        <v/>
      </c>
      <c r="BI84" s="97" t="str">
        <f t="shared" ref="BI84:BR93" si="70">IFERROR(IF(FIND(BI$22,$B$24:$B$106,1),$BF84,""),"")</f>
        <v/>
      </c>
      <c r="BJ84" s="97" t="str">
        <f t="shared" si="70"/>
        <v/>
      </c>
      <c r="BK84" s="97" t="str">
        <f t="shared" si="70"/>
        <v/>
      </c>
      <c r="BL84" s="97" t="str">
        <f t="shared" si="70"/>
        <v/>
      </c>
      <c r="BM84" s="97" t="str">
        <f t="shared" si="70"/>
        <v/>
      </c>
      <c r="BN84" s="97" t="str">
        <f t="shared" si="70"/>
        <v/>
      </c>
      <c r="BO84" s="97" t="str">
        <f t="shared" si="70"/>
        <v/>
      </c>
      <c r="BP84" s="97" t="str">
        <f t="shared" si="70"/>
        <v/>
      </c>
      <c r="BQ84" s="97" t="str">
        <f t="shared" si="70"/>
        <v/>
      </c>
      <c r="BR84" s="97" t="str">
        <f t="shared" si="70"/>
        <v/>
      </c>
      <c r="BS84" s="97" t="str">
        <f t="shared" ref="BS84:CB93" si="71">IFERROR(IF(FIND(BS$22,$B$24:$B$106,1),$BF84,""),"")</f>
        <v/>
      </c>
      <c r="BT84" s="97" t="str">
        <f t="shared" si="71"/>
        <v/>
      </c>
      <c r="BU84" s="97" t="str">
        <f t="shared" si="71"/>
        <v/>
      </c>
      <c r="BV84" s="97" t="str">
        <f t="shared" si="71"/>
        <v/>
      </c>
      <c r="BW84" s="97" t="str">
        <f t="shared" si="71"/>
        <v/>
      </c>
      <c r="BX84" s="97" t="str">
        <f t="shared" si="71"/>
        <v/>
      </c>
      <c r="BY84" s="97" t="str">
        <f t="shared" si="71"/>
        <v/>
      </c>
      <c r="BZ84" s="97" t="str">
        <f t="shared" si="71"/>
        <v/>
      </c>
      <c r="CA84" s="97" t="str">
        <f t="shared" si="71"/>
        <v/>
      </c>
      <c r="CB84" s="97" t="str">
        <f t="shared" si="71"/>
        <v/>
      </c>
      <c r="CC84" s="97" t="str">
        <f t="shared" ref="CC84:CL93" si="72">IFERROR(IF(FIND(CC$22,$B$24:$B$106,1),$BF84,""),"")</f>
        <v/>
      </c>
      <c r="CD84" s="97" t="str">
        <f t="shared" si="72"/>
        <v/>
      </c>
      <c r="CE84" s="97" t="str">
        <f t="shared" si="72"/>
        <v/>
      </c>
      <c r="CF84" s="97" t="str">
        <f t="shared" si="72"/>
        <v/>
      </c>
      <c r="CG84" s="97" t="str">
        <f t="shared" si="72"/>
        <v/>
      </c>
      <c r="CH84" s="97" t="str">
        <f t="shared" si="72"/>
        <v/>
      </c>
      <c r="CI84" s="97" t="str">
        <f t="shared" si="72"/>
        <v/>
      </c>
      <c r="CJ84" s="97" t="str">
        <f t="shared" si="72"/>
        <v/>
      </c>
      <c r="CK84" s="97" t="str">
        <f t="shared" si="72"/>
        <v/>
      </c>
      <c r="CL84" s="97" t="str">
        <f t="shared" si="72"/>
        <v/>
      </c>
      <c r="CM84" s="97" t="str">
        <f t="shared" ref="CM84:CY93" si="73">IFERROR(IF(FIND(CM$22,$B$24:$B$106,1),$BF84,""),"")</f>
        <v/>
      </c>
      <c r="CN84" s="97" t="str">
        <f t="shared" si="73"/>
        <v/>
      </c>
      <c r="CO84" s="97" t="str">
        <f t="shared" si="73"/>
        <v/>
      </c>
      <c r="CP84" s="97" t="str">
        <f t="shared" si="73"/>
        <v/>
      </c>
      <c r="CQ84" s="97" t="str">
        <f t="shared" si="73"/>
        <v/>
      </c>
      <c r="CR84" s="97" t="str">
        <f t="shared" si="73"/>
        <v/>
      </c>
      <c r="CS84" s="97" t="str">
        <f t="shared" si="73"/>
        <v/>
      </c>
      <c r="CT84" s="97" t="str">
        <f t="shared" si="73"/>
        <v/>
      </c>
      <c r="CU84" s="97" t="str">
        <f t="shared" si="73"/>
        <v/>
      </c>
      <c r="CV84" s="97" t="str">
        <f t="shared" si="73"/>
        <v/>
      </c>
      <c r="CW84" s="97" t="str">
        <f t="shared" si="73"/>
        <v/>
      </c>
      <c r="CX84" s="97" t="str">
        <f t="shared" si="73"/>
        <v/>
      </c>
      <c r="CY84" s="97" t="str">
        <f t="shared" si="73"/>
        <v/>
      </c>
      <c r="CZ84" s="97" t="str">
        <f t="shared" si="60"/>
        <v/>
      </c>
      <c r="DA84" s="97" t="str">
        <f t="shared" si="60"/>
        <v/>
      </c>
      <c r="DB84" s="97" t="str">
        <f t="shared" si="60"/>
        <v/>
      </c>
      <c r="DC84" s="97" t="str">
        <f t="shared" si="61"/>
        <v/>
      </c>
      <c r="DD84" s="97" t="str">
        <f t="shared" si="61"/>
        <v/>
      </c>
    </row>
    <row r="85" spans="1:108" ht="16.5" thickTop="1" thickBot="1" x14ac:dyDescent="0.3">
      <c r="A85" s="50" t="str">
        <f t="shared" si="40"/>
        <v/>
      </c>
      <c r="B85" s="93"/>
      <c r="C85" s="19"/>
      <c r="D85" s="123" t="str">
        <f t="shared" ca="1" si="41"/>
        <v/>
      </c>
      <c r="E85" s="124"/>
      <c r="F85" s="124"/>
      <c r="G85" s="123" t="str">
        <f t="shared" ca="1" si="42"/>
        <v/>
      </c>
      <c r="H85" s="124"/>
      <c r="I85" s="124"/>
      <c r="J85" s="123" t="str">
        <f t="shared" ca="1" si="43"/>
        <v/>
      </c>
      <c r="K85" s="124"/>
      <c r="L85" s="124"/>
      <c r="M85" s="123" t="str">
        <f t="shared" ca="1" si="44"/>
        <v/>
      </c>
      <c r="N85" s="124"/>
      <c r="O85" s="124"/>
      <c r="P85" s="123" t="str">
        <f t="shared" ca="1" si="45"/>
        <v/>
      </c>
      <c r="Q85" s="124"/>
      <c r="R85" s="124"/>
      <c r="S85" s="123" t="str">
        <f t="shared" ca="1" si="46"/>
        <v/>
      </c>
      <c r="T85" s="124"/>
      <c r="U85" s="124"/>
      <c r="V85" s="123" t="str">
        <f t="shared" ca="1" si="47"/>
        <v/>
      </c>
      <c r="W85" s="124"/>
      <c r="X85" s="124"/>
      <c r="Y85" s="123" t="str">
        <f t="shared" ca="1" si="48"/>
        <v/>
      </c>
      <c r="Z85" s="124"/>
      <c r="AA85" s="124"/>
      <c r="AB85" s="123" t="str">
        <f t="shared" ca="1" si="49"/>
        <v/>
      </c>
      <c r="AC85" s="124"/>
      <c r="AD85" s="124"/>
      <c r="AE85" s="123" t="str">
        <f t="shared" ca="1" si="50"/>
        <v/>
      </c>
      <c r="AF85" s="124"/>
      <c r="AG85" s="124"/>
      <c r="AH85" s="123" t="str">
        <f t="shared" ca="1" si="51"/>
        <v/>
      </c>
      <c r="AI85" s="124"/>
      <c r="AJ85" s="124"/>
      <c r="AK85" s="123" t="str">
        <f t="shared" ca="1" si="52"/>
        <v/>
      </c>
      <c r="AL85" s="124"/>
      <c r="AM85" s="124"/>
      <c r="AN85" s="123" t="str">
        <f t="shared" ca="1" si="53"/>
        <v/>
      </c>
      <c r="AO85" s="124"/>
      <c r="AP85" s="124"/>
      <c r="AQ85" s="123" t="str">
        <f t="shared" ca="1" si="54"/>
        <v/>
      </c>
      <c r="AR85" s="124"/>
      <c r="AS85" s="124"/>
      <c r="AT85" s="123" t="str">
        <f t="shared" ca="1" si="55"/>
        <v/>
      </c>
      <c r="AU85" s="124"/>
      <c r="AV85" s="124"/>
      <c r="AW85" s="123" t="str">
        <f t="shared" ca="1" si="56"/>
        <v/>
      </c>
      <c r="AX85" s="124"/>
      <c r="AY85" s="124"/>
      <c r="AZ85" s="123" t="str">
        <f t="shared" ca="1" si="57"/>
        <v/>
      </c>
      <c r="BA85" s="17"/>
      <c r="BB85" s="17"/>
      <c r="BC85" s="17"/>
      <c r="BD85" s="17"/>
      <c r="BE85" s="17"/>
      <c r="BF85" s="55">
        <f t="shared" ca="1" si="58"/>
        <v>0</v>
      </c>
      <c r="BH85" s="15" t="str">
        <f t="shared" si="59"/>
        <v/>
      </c>
      <c r="BI85" s="97" t="str">
        <f t="shared" si="70"/>
        <v/>
      </c>
      <c r="BJ85" s="97" t="str">
        <f t="shared" si="70"/>
        <v/>
      </c>
      <c r="BK85" s="97" t="str">
        <f t="shared" si="70"/>
        <v/>
      </c>
      <c r="BL85" s="97" t="str">
        <f t="shared" si="70"/>
        <v/>
      </c>
      <c r="BM85" s="97" t="str">
        <f t="shared" si="70"/>
        <v/>
      </c>
      <c r="BN85" s="97" t="str">
        <f t="shared" si="70"/>
        <v/>
      </c>
      <c r="BO85" s="97" t="str">
        <f t="shared" si="70"/>
        <v/>
      </c>
      <c r="BP85" s="97" t="str">
        <f t="shared" si="70"/>
        <v/>
      </c>
      <c r="BQ85" s="97" t="str">
        <f t="shared" si="70"/>
        <v/>
      </c>
      <c r="BR85" s="97" t="str">
        <f t="shared" si="70"/>
        <v/>
      </c>
      <c r="BS85" s="97" t="str">
        <f t="shared" si="71"/>
        <v/>
      </c>
      <c r="BT85" s="97" t="str">
        <f t="shared" si="71"/>
        <v/>
      </c>
      <c r="BU85" s="97" t="str">
        <f t="shared" si="71"/>
        <v/>
      </c>
      <c r="BV85" s="97" t="str">
        <f t="shared" si="71"/>
        <v/>
      </c>
      <c r="BW85" s="97" t="str">
        <f t="shared" si="71"/>
        <v/>
      </c>
      <c r="BX85" s="97" t="str">
        <f t="shared" si="71"/>
        <v/>
      </c>
      <c r="BY85" s="97" t="str">
        <f t="shared" si="71"/>
        <v/>
      </c>
      <c r="BZ85" s="97" t="str">
        <f t="shared" si="71"/>
        <v/>
      </c>
      <c r="CA85" s="97" t="str">
        <f t="shared" si="71"/>
        <v/>
      </c>
      <c r="CB85" s="97" t="str">
        <f t="shared" si="71"/>
        <v/>
      </c>
      <c r="CC85" s="97" t="str">
        <f t="shared" si="72"/>
        <v/>
      </c>
      <c r="CD85" s="97" t="str">
        <f t="shared" si="72"/>
        <v/>
      </c>
      <c r="CE85" s="97" t="str">
        <f t="shared" si="72"/>
        <v/>
      </c>
      <c r="CF85" s="97" t="str">
        <f t="shared" si="72"/>
        <v/>
      </c>
      <c r="CG85" s="97" t="str">
        <f t="shared" si="72"/>
        <v/>
      </c>
      <c r="CH85" s="97" t="str">
        <f t="shared" si="72"/>
        <v/>
      </c>
      <c r="CI85" s="97" t="str">
        <f t="shared" si="72"/>
        <v/>
      </c>
      <c r="CJ85" s="97" t="str">
        <f t="shared" si="72"/>
        <v/>
      </c>
      <c r="CK85" s="97" t="str">
        <f t="shared" si="72"/>
        <v/>
      </c>
      <c r="CL85" s="97" t="str">
        <f t="shared" si="72"/>
        <v/>
      </c>
      <c r="CM85" s="97" t="str">
        <f t="shared" si="73"/>
        <v/>
      </c>
      <c r="CN85" s="97" t="str">
        <f t="shared" si="73"/>
        <v/>
      </c>
      <c r="CO85" s="97" t="str">
        <f t="shared" si="73"/>
        <v/>
      </c>
      <c r="CP85" s="97" t="str">
        <f t="shared" si="73"/>
        <v/>
      </c>
      <c r="CQ85" s="97" t="str">
        <f t="shared" si="73"/>
        <v/>
      </c>
      <c r="CR85" s="97" t="str">
        <f t="shared" si="73"/>
        <v/>
      </c>
      <c r="CS85" s="97" t="str">
        <f t="shared" si="73"/>
        <v/>
      </c>
      <c r="CT85" s="97" t="str">
        <f t="shared" si="73"/>
        <v/>
      </c>
      <c r="CU85" s="97" t="str">
        <f t="shared" si="73"/>
        <v/>
      </c>
      <c r="CV85" s="97" t="str">
        <f t="shared" si="73"/>
        <v/>
      </c>
      <c r="CW85" s="97" t="str">
        <f t="shared" si="73"/>
        <v/>
      </c>
      <c r="CX85" s="97" t="str">
        <f t="shared" si="73"/>
        <v/>
      </c>
      <c r="CY85" s="97" t="str">
        <f t="shared" si="73"/>
        <v/>
      </c>
      <c r="CZ85" s="97" t="str">
        <f t="shared" si="60"/>
        <v/>
      </c>
      <c r="DA85" s="97" t="str">
        <f t="shared" si="60"/>
        <v/>
      </c>
      <c r="DB85" s="97" t="str">
        <f t="shared" si="60"/>
        <v/>
      </c>
      <c r="DC85" s="97" t="str">
        <f t="shared" si="61"/>
        <v/>
      </c>
      <c r="DD85" s="97" t="str">
        <f t="shared" si="61"/>
        <v/>
      </c>
    </row>
    <row r="86" spans="1:108" ht="16.5" thickTop="1" thickBot="1" x14ac:dyDescent="0.3">
      <c r="A86" s="50" t="str">
        <f t="shared" si="40"/>
        <v/>
      </c>
      <c r="B86" s="93"/>
      <c r="C86" s="19"/>
      <c r="D86" s="123" t="str">
        <f t="shared" ca="1" si="41"/>
        <v/>
      </c>
      <c r="E86" s="124"/>
      <c r="F86" s="124"/>
      <c r="G86" s="123" t="str">
        <f t="shared" ca="1" si="42"/>
        <v/>
      </c>
      <c r="H86" s="124"/>
      <c r="I86" s="124"/>
      <c r="J86" s="123" t="str">
        <f t="shared" ca="1" si="43"/>
        <v/>
      </c>
      <c r="K86" s="124"/>
      <c r="L86" s="124"/>
      <c r="M86" s="123" t="str">
        <f t="shared" ca="1" si="44"/>
        <v/>
      </c>
      <c r="N86" s="124"/>
      <c r="O86" s="124"/>
      <c r="P86" s="123" t="str">
        <f t="shared" ca="1" si="45"/>
        <v/>
      </c>
      <c r="Q86" s="124"/>
      <c r="R86" s="124"/>
      <c r="S86" s="123" t="str">
        <f t="shared" ca="1" si="46"/>
        <v/>
      </c>
      <c r="T86" s="124"/>
      <c r="U86" s="124"/>
      <c r="V86" s="123" t="str">
        <f t="shared" ca="1" si="47"/>
        <v/>
      </c>
      <c r="W86" s="124"/>
      <c r="X86" s="124"/>
      <c r="Y86" s="123" t="str">
        <f t="shared" ca="1" si="48"/>
        <v/>
      </c>
      <c r="Z86" s="124"/>
      <c r="AA86" s="124"/>
      <c r="AB86" s="123" t="str">
        <f t="shared" ca="1" si="49"/>
        <v/>
      </c>
      <c r="AC86" s="124"/>
      <c r="AD86" s="124"/>
      <c r="AE86" s="123" t="str">
        <f t="shared" ca="1" si="50"/>
        <v/>
      </c>
      <c r="AF86" s="124"/>
      <c r="AG86" s="124"/>
      <c r="AH86" s="123" t="str">
        <f t="shared" ca="1" si="51"/>
        <v/>
      </c>
      <c r="AI86" s="124"/>
      <c r="AJ86" s="124"/>
      <c r="AK86" s="123" t="str">
        <f t="shared" ca="1" si="52"/>
        <v/>
      </c>
      <c r="AL86" s="124"/>
      <c r="AM86" s="124"/>
      <c r="AN86" s="123" t="str">
        <f t="shared" ca="1" si="53"/>
        <v/>
      </c>
      <c r="AO86" s="124"/>
      <c r="AP86" s="124"/>
      <c r="AQ86" s="123" t="str">
        <f t="shared" ca="1" si="54"/>
        <v/>
      </c>
      <c r="AR86" s="124"/>
      <c r="AS86" s="124"/>
      <c r="AT86" s="123" t="str">
        <f t="shared" ca="1" si="55"/>
        <v/>
      </c>
      <c r="AU86" s="124"/>
      <c r="AV86" s="124"/>
      <c r="AW86" s="123" t="str">
        <f t="shared" ca="1" si="56"/>
        <v/>
      </c>
      <c r="AX86" s="124"/>
      <c r="AY86" s="124"/>
      <c r="AZ86" s="123" t="str">
        <f t="shared" ca="1" si="57"/>
        <v/>
      </c>
      <c r="BA86" s="17"/>
      <c r="BB86" s="17"/>
      <c r="BC86" s="17"/>
      <c r="BD86" s="17"/>
      <c r="BE86" s="17"/>
      <c r="BF86" s="55">
        <f t="shared" ca="1" si="58"/>
        <v>0</v>
      </c>
      <c r="BH86" s="15" t="str">
        <f t="shared" si="59"/>
        <v/>
      </c>
      <c r="BI86" s="97" t="str">
        <f t="shared" si="70"/>
        <v/>
      </c>
      <c r="BJ86" s="97" t="str">
        <f t="shared" si="70"/>
        <v/>
      </c>
      <c r="BK86" s="97" t="str">
        <f t="shared" si="70"/>
        <v/>
      </c>
      <c r="BL86" s="97" t="str">
        <f t="shared" si="70"/>
        <v/>
      </c>
      <c r="BM86" s="97" t="str">
        <f t="shared" si="70"/>
        <v/>
      </c>
      <c r="BN86" s="97" t="str">
        <f t="shared" si="70"/>
        <v/>
      </c>
      <c r="BO86" s="97" t="str">
        <f t="shared" si="70"/>
        <v/>
      </c>
      <c r="BP86" s="97" t="str">
        <f t="shared" si="70"/>
        <v/>
      </c>
      <c r="BQ86" s="97" t="str">
        <f t="shared" si="70"/>
        <v/>
      </c>
      <c r="BR86" s="97" t="str">
        <f t="shared" si="70"/>
        <v/>
      </c>
      <c r="BS86" s="97" t="str">
        <f t="shared" si="71"/>
        <v/>
      </c>
      <c r="BT86" s="97" t="str">
        <f t="shared" si="71"/>
        <v/>
      </c>
      <c r="BU86" s="97" t="str">
        <f t="shared" si="71"/>
        <v/>
      </c>
      <c r="BV86" s="97" t="str">
        <f t="shared" si="71"/>
        <v/>
      </c>
      <c r="BW86" s="97" t="str">
        <f t="shared" si="71"/>
        <v/>
      </c>
      <c r="BX86" s="97" t="str">
        <f t="shared" si="71"/>
        <v/>
      </c>
      <c r="BY86" s="97" t="str">
        <f t="shared" si="71"/>
        <v/>
      </c>
      <c r="BZ86" s="97" t="str">
        <f t="shared" si="71"/>
        <v/>
      </c>
      <c r="CA86" s="97" t="str">
        <f t="shared" si="71"/>
        <v/>
      </c>
      <c r="CB86" s="97" t="str">
        <f t="shared" si="71"/>
        <v/>
      </c>
      <c r="CC86" s="97" t="str">
        <f t="shared" si="72"/>
        <v/>
      </c>
      <c r="CD86" s="97" t="str">
        <f t="shared" si="72"/>
        <v/>
      </c>
      <c r="CE86" s="97" t="str">
        <f t="shared" si="72"/>
        <v/>
      </c>
      <c r="CF86" s="97" t="str">
        <f t="shared" si="72"/>
        <v/>
      </c>
      <c r="CG86" s="97" t="str">
        <f t="shared" si="72"/>
        <v/>
      </c>
      <c r="CH86" s="97" t="str">
        <f t="shared" si="72"/>
        <v/>
      </c>
      <c r="CI86" s="97" t="str">
        <f t="shared" si="72"/>
        <v/>
      </c>
      <c r="CJ86" s="97" t="str">
        <f t="shared" si="72"/>
        <v/>
      </c>
      <c r="CK86" s="97" t="str">
        <f t="shared" si="72"/>
        <v/>
      </c>
      <c r="CL86" s="97" t="str">
        <f t="shared" si="72"/>
        <v/>
      </c>
      <c r="CM86" s="97" t="str">
        <f t="shared" si="73"/>
        <v/>
      </c>
      <c r="CN86" s="97" t="str">
        <f t="shared" si="73"/>
        <v/>
      </c>
      <c r="CO86" s="97" t="str">
        <f t="shared" si="73"/>
        <v/>
      </c>
      <c r="CP86" s="97" t="str">
        <f t="shared" si="73"/>
        <v/>
      </c>
      <c r="CQ86" s="97" t="str">
        <f t="shared" si="73"/>
        <v/>
      </c>
      <c r="CR86" s="97" t="str">
        <f t="shared" si="73"/>
        <v/>
      </c>
      <c r="CS86" s="97" t="str">
        <f t="shared" si="73"/>
        <v/>
      </c>
      <c r="CT86" s="97" t="str">
        <f t="shared" si="73"/>
        <v/>
      </c>
      <c r="CU86" s="97" t="str">
        <f t="shared" si="73"/>
        <v/>
      </c>
      <c r="CV86" s="97" t="str">
        <f t="shared" si="73"/>
        <v/>
      </c>
      <c r="CW86" s="97" t="str">
        <f t="shared" si="73"/>
        <v/>
      </c>
      <c r="CX86" s="97" t="str">
        <f t="shared" si="73"/>
        <v/>
      </c>
      <c r="CY86" s="97" t="str">
        <f t="shared" si="73"/>
        <v/>
      </c>
      <c r="CZ86" s="97" t="str">
        <f t="shared" si="60"/>
        <v/>
      </c>
      <c r="DA86" s="97" t="str">
        <f t="shared" si="60"/>
        <v/>
      </c>
      <c r="DB86" s="97" t="str">
        <f t="shared" si="60"/>
        <v/>
      </c>
      <c r="DC86" s="97" t="str">
        <f t="shared" si="61"/>
        <v/>
      </c>
      <c r="DD86" s="97" t="str">
        <f t="shared" si="61"/>
        <v/>
      </c>
    </row>
    <row r="87" spans="1:108" ht="16.5" thickTop="1" thickBot="1" x14ac:dyDescent="0.3">
      <c r="A87" s="50" t="str">
        <f t="shared" si="40"/>
        <v/>
      </c>
      <c r="B87" s="93"/>
      <c r="C87" s="19"/>
      <c r="D87" s="123" t="str">
        <f t="shared" ca="1" si="41"/>
        <v/>
      </c>
      <c r="E87" s="124"/>
      <c r="F87" s="124"/>
      <c r="G87" s="123" t="str">
        <f t="shared" ca="1" si="42"/>
        <v/>
      </c>
      <c r="H87" s="124"/>
      <c r="I87" s="124"/>
      <c r="J87" s="123" t="str">
        <f t="shared" ca="1" si="43"/>
        <v/>
      </c>
      <c r="K87" s="124"/>
      <c r="L87" s="124"/>
      <c r="M87" s="123" t="str">
        <f t="shared" ca="1" si="44"/>
        <v/>
      </c>
      <c r="N87" s="124"/>
      <c r="O87" s="124"/>
      <c r="P87" s="123" t="str">
        <f t="shared" ca="1" si="45"/>
        <v/>
      </c>
      <c r="Q87" s="124"/>
      <c r="R87" s="124"/>
      <c r="S87" s="123" t="str">
        <f t="shared" ca="1" si="46"/>
        <v/>
      </c>
      <c r="T87" s="124"/>
      <c r="U87" s="124"/>
      <c r="V87" s="123" t="str">
        <f t="shared" ca="1" si="47"/>
        <v/>
      </c>
      <c r="W87" s="124"/>
      <c r="X87" s="124"/>
      <c r="Y87" s="123" t="str">
        <f t="shared" ca="1" si="48"/>
        <v/>
      </c>
      <c r="Z87" s="124"/>
      <c r="AA87" s="124"/>
      <c r="AB87" s="123" t="str">
        <f t="shared" ca="1" si="49"/>
        <v/>
      </c>
      <c r="AC87" s="124"/>
      <c r="AD87" s="124"/>
      <c r="AE87" s="123" t="str">
        <f t="shared" ca="1" si="50"/>
        <v/>
      </c>
      <c r="AF87" s="124"/>
      <c r="AG87" s="124"/>
      <c r="AH87" s="123" t="str">
        <f t="shared" ca="1" si="51"/>
        <v/>
      </c>
      <c r="AI87" s="124"/>
      <c r="AJ87" s="124"/>
      <c r="AK87" s="123" t="str">
        <f t="shared" ca="1" si="52"/>
        <v/>
      </c>
      <c r="AL87" s="124"/>
      <c r="AM87" s="124"/>
      <c r="AN87" s="123" t="str">
        <f t="shared" ca="1" si="53"/>
        <v/>
      </c>
      <c r="AO87" s="124"/>
      <c r="AP87" s="124"/>
      <c r="AQ87" s="123" t="str">
        <f t="shared" ca="1" si="54"/>
        <v/>
      </c>
      <c r="AR87" s="124"/>
      <c r="AS87" s="124"/>
      <c r="AT87" s="123" t="str">
        <f t="shared" ca="1" si="55"/>
        <v/>
      </c>
      <c r="AU87" s="124"/>
      <c r="AV87" s="124"/>
      <c r="AW87" s="123" t="str">
        <f t="shared" ca="1" si="56"/>
        <v/>
      </c>
      <c r="AX87" s="124"/>
      <c r="AY87" s="124"/>
      <c r="AZ87" s="123" t="str">
        <f t="shared" ca="1" si="57"/>
        <v/>
      </c>
      <c r="BA87" s="17"/>
      <c r="BB87" s="17"/>
      <c r="BC87" s="17"/>
      <c r="BD87" s="17"/>
      <c r="BE87" s="17"/>
      <c r="BF87" s="55">
        <f t="shared" ca="1" si="58"/>
        <v>0</v>
      </c>
      <c r="BH87" s="15" t="str">
        <f t="shared" si="59"/>
        <v/>
      </c>
      <c r="BI87" s="97" t="str">
        <f t="shared" si="70"/>
        <v/>
      </c>
      <c r="BJ87" s="97" t="str">
        <f t="shared" si="70"/>
        <v/>
      </c>
      <c r="BK87" s="97" t="str">
        <f t="shared" si="70"/>
        <v/>
      </c>
      <c r="BL87" s="97" t="str">
        <f t="shared" si="70"/>
        <v/>
      </c>
      <c r="BM87" s="97" t="str">
        <f t="shared" si="70"/>
        <v/>
      </c>
      <c r="BN87" s="97" t="str">
        <f t="shared" si="70"/>
        <v/>
      </c>
      <c r="BO87" s="97" t="str">
        <f t="shared" si="70"/>
        <v/>
      </c>
      <c r="BP87" s="97" t="str">
        <f t="shared" si="70"/>
        <v/>
      </c>
      <c r="BQ87" s="97" t="str">
        <f t="shared" si="70"/>
        <v/>
      </c>
      <c r="BR87" s="97" t="str">
        <f t="shared" si="70"/>
        <v/>
      </c>
      <c r="BS87" s="97" t="str">
        <f t="shared" si="71"/>
        <v/>
      </c>
      <c r="BT87" s="97" t="str">
        <f t="shared" si="71"/>
        <v/>
      </c>
      <c r="BU87" s="97" t="str">
        <f t="shared" si="71"/>
        <v/>
      </c>
      <c r="BV87" s="97" t="str">
        <f t="shared" si="71"/>
        <v/>
      </c>
      <c r="BW87" s="97" t="str">
        <f t="shared" si="71"/>
        <v/>
      </c>
      <c r="BX87" s="97" t="str">
        <f t="shared" si="71"/>
        <v/>
      </c>
      <c r="BY87" s="97" t="str">
        <f t="shared" si="71"/>
        <v/>
      </c>
      <c r="BZ87" s="97" t="str">
        <f t="shared" si="71"/>
        <v/>
      </c>
      <c r="CA87" s="97" t="str">
        <f t="shared" si="71"/>
        <v/>
      </c>
      <c r="CB87" s="97" t="str">
        <f t="shared" si="71"/>
        <v/>
      </c>
      <c r="CC87" s="97" t="str">
        <f t="shared" si="72"/>
        <v/>
      </c>
      <c r="CD87" s="97" t="str">
        <f t="shared" si="72"/>
        <v/>
      </c>
      <c r="CE87" s="97" t="str">
        <f t="shared" si="72"/>
        <v/>
      </c>
      <c r="CF87" s="97" t="str">
        <f t="shared" si="72"/>
        <v/>
      </c>
      <c r="CG87" s="97" t="str">
        <f t="shared" si="72"/>
        <v/>
      </c>
      <c r="CH87" s="97" t="str">
        <f t="shared" si="72"/>
        <v/>
      </c>
      <c r="CI87" s="97" t="str">
        <f t="shared" si="72"/>
        <v/>
      </c>
      <c r="CJ87" s="97" t="str">
        <f t="shared" si="72"/>
        <v/>
      </c>
      <c r="CK87" s="97" t="str">
        <f t="shared" si="72"/>
        <v/>
      </c>
      <c r="CL87" s="97" t="str">
        <f t="shared" si="72"/>
        <v/>
      </c>
      <c r="CM87" s="97" t="str">
        <f t="shared" si="73"/>
        <v/>
      </c>
      <c r="CN87" s="97" t="str">
        <f t="shared" si="73"/>
        <v/>
      </c>
      <c r="CO87" s="97" t="str">
        <f t="shared" si="73"/>
        <v/>
      </c>
      <c r="CP87" s="97" t="str">
        <f t="shared" si="73"/>
        <v/>
      </c>
      <c r="CQ87" s="97" t="str">
        <f t="shared" si="73"/>
        <v/>
      </c>
      <c r="CR87" s="97" t="str">
        <f t="shared" si="73"/>
        <v/>
      </c>
      <c r="CS87" s="97" t="str">
        <f t="shared" si="73"/>
        <v/>
      </c>
      <c r="CT87" s="97" t="str">
        <f t="shared" si="73"/>
        <v/>
      </c>
      <c r="CU87" s="97" t="str">
        <f t="shared" si="73"/>
        <v/>
      </c>
      <c r="CV87" s="97" t="str">
        <f t="shared" si="73"/>
        <v/>
      </c>
      <c r="CW87" s="97" t="str">
        <f t="shared" si="73"/>
        <v/>
      </c>
      <c r="CX87" s="97" t="str">
        <f t="shared" si="73"/>
        <v/>
      </c>
      <c r="CY87" s="97" t="str">
        <f t="shared" si="73"/>
        <v/>
      </c>
      <c r="CZ87" s="97" t="str">
        <f t="shared" si="60"/>
        <v/>
      </c>
      <c r="DA87" s="97" t="str">
        <f t="shared" si="60"/>
        <v/>
      </c>
      <c r="DB87" s="97" t="str">
        <f t="shared" si="60"/>
        <v/>
      </c>
      <c r="DC87" s="97" t="str">
        <f t="shared" si="61"/>
        <v/>
      </c>
      <c r="DD87" s="97" t="str">
        <f t="shared" si="61"/>
        <v/>
      </c>
    </row>
    <row r="88" spans="1:108" ht="16.5" thickTop="1" thickBot="1" x14ac:dyDescent="0.3">
      <c r="A88" s="50" t="str">
        <f t="shared" ref="A88:A119" si="74">IFERROR(IF(B88&lt;&gt;"",A87+1,""),"")</f>
        <v/>
      </c>
      <c r="B88" s="93"/>
      <c r="C88" s="19"/>
      <c r="D88" s="123" t="str">
        <f t="shared" ref="D88:D119" ca="1" si="75">IFERROR(IF(F88=$E$4,3+(1-1/OFFSET($B$2:$B$20,MATCH($C88,$B$2:$B$20,0)-1+MATCH(E88,$B$4:$B$8,0),COLUMN(D$23)-COLUMN($B$3),1,1)),IF(F88=$E$9,3+(1-1/(OFFSET($B$2:$B$20,MATCH($C88,$B$2:$B$20,0)-1,COLUMN(D$23)-COLUMN($B$3),1,1)-IF(D$23="КЧК",OFFSET($B$2:$B$20,MATCH($C88,$B$2:$B$20,0)-1+MATCH(E88,$B$4:$B$8,0),COLUMN(D$23)-COLUMN($B$3),1,1),0)))+1,IF(F88=$E$5,3+(1-1/(OFFSET($B$2:$B$20,MATCH($C88,$B$2:$B$20,0)-1,COLUMN(D$23)-COLUMN($B$3),1,1)))+1,IF(F88=$E$6,3+(1-1/OFFSET($B$2:$B$20,0,COLUMN(D$23)-COLUMN($B$3),1,1))+2,IF(F88=$E$7,3+(1-1/OFFSET($B$2:$B$20,0,COLUMN(D$23)-COLUMN($B$3),1,1))+3+1,IF(F88=$E$8,3+(1-1/OFFSET($B$2:$B$20,0,COLUMN(D$23)-COLUMN($B$3),1,1))+2+1,IF(F88=$E$3,IF(AND(F88="СС",D$23="КЧК"),2,1),"")))))))+IF(D$23="КЧК",-1,0),"")</f>
        <v/>
      </c>
      <c r="E88" s="124"/>
      <c r="F88" s="124"/>
      <c r="G88" s="123" t="str">
        <f t="shared" ref="G88:G119" ca="1" si="76">IFERROR(IF(I88=$E$4,3+(1-1/OFFSET($B$2:$B$20,MATCH($C88,$B$2:$B$20,0)-1+MATCH(H88,$B$4:$B$8,0),COLUMN(G$23)-COLUMN($B$3),1,1)),IF(I88=$E$9,3+(1-1/(OFFSET($B$2:$B$20,MATCH($C88,$B$2:$B$20,0)-1,COLUMN(G$23)-COLUMN($B$3),1,1)-IF(G$23="КЧК",OFFSET($B$2:$B$20,MATCH($C88,$B$2:$B$20,0)-1+MATCH(H88,$B$4:$B$8,0),COLUMN(G$23)-COLUMN($B$3),1,1),0)))+1,IF(I88=$E$5,3+(1-1/(OFFSET($B$2:$B$20,MATCH($C88,$B$2:$B$20,0)-1,COLUMN(G$23)-COLUMN($B$3),1,1)))+1,IF(I88=$E$6,3+(1-1/OFFSET($B$2:$B$20,0,COLUMN(G$23)-COLUMN($B$3),1,1))+2,IF(I88=$E$7,3+(1-1/OFFSET($B$2:$B$20,0,COLUMN(G$23)-COLUMN($B$3),1,1))+3+1,IF(I88=$E$8,3+(1-1/OFFSET($B$2:$B$20,0,COLUMN(G$23)-COLUMN($B$3),1,1))+2+1,IF(I88=$E$3,IF(AND(I88="СС",G$23="КЧК"),2,1),"")))))))+IF(G$23="КЧК",-1,0),"")</f>
        <v/>
      </c>
      <c r="H88" s="124"/>
      <c r="I88" s="124"/>
      <c r="J88" s="123" t="str">
        <f t="shared" ref="J88:J119" ca="1" si="77">IFERROR(IF(L88=$E$4,3+(1-1/OFFSET($B$2:$B$20,MATCH($C88,$B$2:$B$20,0)-1+MATCH(K88,$B$4:$B$8,0),COLUMN(J$23)-COLUMN($B$3),1,1)),IF(L88=$E$9,3+(1-1/(OFFSET($B$2:$B$20,MATCH($C88,$B$2:$B$20,0)-1,COLUMN(J$23)-COLUMN($B$3),1,1)-IF(J$23="КЧК",OFFSET($B$2:$B$20,MATCH($C88,$B$2:$B$20,0)-1+MATCH(K88,$B$4:$B$8,0),COLUMN(J$23)-COLUMN($B$3),1,1),0)))+1,IF(L88=$E$5,3+(1-1/(OFFSET($B$2:$B$20,MATCH($C88,$B$2:$B$20,0)-1,COLUMN(J$23)-COLUMN($B$3),1,1)))+1,IF(L88=$E$6,3+(1-1/OFFSET($B$2:$B$20,0,COLUMN(J$23)-COLUMN($B$3),1,1))+2,IF(L88=$E$7,3+(1-1/OFFSET($B$2:$B$20,0,COLUMN(J$23)-COLUMN($B$3),1,1))+3+1,IF(L88=$E$8,3+(1-1/OFFSET($B$2:$B$20,0,COLUMN(J$23)-COLUMN($B$3),1,1))+2+1,IF(L88=$E$3,IF(AND(L88="СС",J$23="КЧК"),2,1),"")))))))+IF(J$23="КЧК",-1,0),"")</f>
        <v/>
      </c>
      <c r="K88" s="124"/>
      <c r="L88" s="124"/>
      <c r="M88" s="123" t="str">
        <f t="shared" ref="M88:M119" ca="1" si="78">IFERROR(IF(O88=$E$4,3+(1-1/OFFSET($B$2:$B$20,MATCH($C88,$B$2:$B$20,0)-1+MATCH(N88,$B$4:$B$8,0),COLUMN(M$23)-COLUMN($B$3),1,1)),IF(O88=$E$9,3+(1-1/(OFFSET($B$2:$B$20,MATCH($C88,$B$2:$B$20,0)-1,COLUMN(M$23)-COLUMN($B$3),1,1)-IF(M$23="КЧК",OFFSET($B$2:$B$20,MATCH($C88,$B$2:$B$20,0)-1+MATCH(N88,$B$4:$B$8,0),COLUMN(M$23)-COLUMN($B$3),1,1),0)))+1,IF(O88=$E$5,3+(1-1/(OFFSET($B$2:$B$20,MATCH($C88,$B$2:$B$20,0)-1,COLUMN(M$23)-COLUMN($B$3),1,1)))+1,IF(O88=$E$6,3+(1-1/OFFSET($B$2:$B$20,0,COLUMN(M$23)-COLUMN($B$3),1,1))+2,IF(O88=$E$7,3+(1-1/OFFSET($B$2:$B$20,0,COLUMN(M$23)-COLUMN($B$3),1,1))+3+1,IF(O88=$E$8,3+(1-1/OFFSET($B$2:$B$20,0,COLUMN(M$23)-COLUMN($B$3),1,1))+2+1,IF(O88=$E$3,IF(AND(O88="СС",M$23="КЧК"),2,1),"")))))))+IF(M$23="КЧК",-1,0),"")</f>
        <v/>
      </c>
      <c r="N88" s="124"/>
      <c r="O88" s="124"/>
      <c r="P88" s="123" t="str">
        <f t="shared" ref="P88:P119" ca="1" si="79">IFERROR(IF(R88=$E$4,3+(1-1/OFFSET($B$2:$B$20,MATCH($C88,$B$2:$B$20,0)-1+MATCH(Q88,$B$4:$B$8,0),COLUMN(P$23)-COLUMN($B$3),1,1)),IF(R88=$E$9,3+(1-1/(OFFSET($B$2:$B$20,MATCH($C88,$B$2:$B$20,0)-1,COLUMN(P$23)-COLUMN($B$3),1,1)-IF(P$23="КЧК",OFFSET($B$2:$B$20,MATCH($C88,$B$2:$B$20,0)-1+MATCH(Q88,$B$4:$B$8,0),COLUMN(P$23)-COLUMN($B$3),1,1),0)))+1,IF(R88=$E$5,3+(1-1/(OFFSET($B$2:$B$20,MATCH($C88,$B$2:$B$20,0)-1,COLUMN(P$23)-COLUMN($B$3),1,1)))+1,IF(R88=$E$6,3+(1-1/OFFSET($B$2:$B$20,0,COLUMN(P$23)-COLUMN($B$3),1,1))+2,IF(R88=$E$7,3+(1-1/OFFSET($B$2:$B$20,0,COLUMN(P$23)-COLUMN($B$3),1,1))+3+1,IF(R88=$E$8,3+(1-1/OFFSET($B$2:$B$20,0,COLUMN(P$23)-COLUMN($B$3),1,1))+2+1,IF(R88=$E$3,IF(AND(R88="СС",P$23="КЧК"),2,1),"")))))))+IF(P$23="КЧК",-1,0),"")</f>
        <v/>
      </c>
      <c r="Q88" s="124"/>
      <c r="R88" s="124"/>
      <c r="S88" s="123" t="str">
        <f t="shared" ref="S88:S119" ca="1" si="80">IFERROR(IF(U88=$E$4,3+(1-1/OFFSET($B$2:$B$20,MATCH($C88,$B$2:$B$20,0)-1+MATCH(T88,$B$4:$B$8,0),COLUMN(S$23)-COLUMN($B$3),1,1)),IF(U88=$E$5,3+(1-1/(OFFSET($B$2:$B$20,MATCH($C88,$B$2:$B$20,0)-1,COLUMN(S$23)-COLUMN($B$3),1,1)))+1,IF(U88=$E$6,3+(1-1/OFFSET($B$2:$B$20,0,COLUMN(S$23)-COLUMN($B$3),1,1))+2,IF(U88=$E$7,3+(1-1/OFFSET($B$2:$B$20,0,COLUMN(S$23)-COLUMN($B$3),1,1))+3+1,IF(U88=$E$8,3+(1-1/OFFSET($B$2:$B$20,0,COLUMN(S$23)-COLUMN($B$3),1,1))+2+1,IF(U88=$E$3,IF(AND(U88="СС",S$23="КЧК"),2,1),""))))))+IF(S$23="КЧК",-1,0),"")</f>
        <v/>
      </c>
      <c r="T88" s="124"/>
      <c r="U88" s="124"/>
      <c r="V88" s="123" t="str">
        <f t="shared" ref="V88:V119" ca="1" si="81">IFERROR(IF(X88=$E$4,3+(1-1/OFFSET($B$2:$B$20,MATCH($C88,$B$2:$B$20,0)-1+MATCH(W88,$B$4:$B$8,0),COLUMN(V$23)-COLUMN($B$3),1,1)),IF(X88=$E$5,3+(1-1/(OFFSET($B$2:$B$20,MATCH($C88,$B$2:$B$20,0)-1,COLUMN(V$23)-COLUMN($B$3),1,1)))+1,IF(X88=$E$6,3+(1-1/OFFSET($B$2:$B$20,0,COLUMN(V$23)-COLUMN($B$3),1,1))+2,IF(X88=$E$7,3+(1-1/OFFSET($B$2:$B$20,0,COLUMN(V$23)-COLUMN($B$3),1,1))+3+1,IF(X88=$E$8,3+(1-1/OFFSET($B$2:$B$20,0,COLUMN(V$23)-COLUMN($B$3),1,1))+2+1,IF(X88=$E$3,IF(AND(X88="СС",V$23="КЧК"),2,1),""))))))+IF(V$23="КЧК",-1,0),"")</f>
        <v/>
      </c>
      <c r="W88" s="124"/>
      <c r="X88" s="124"/>
      <c r="Y88" s="123" t="str">
        <f t="shared" ref="Y88:Y119" ca="1" si="82">IFERROR(IF(AA88=$E$4,3+(1-1/OFFSET($B$2:$B$20,MATCH($C88,$B$2:$B$20,0)-1+MATCH(Z88,$B$4:$B$8,0),COLUMN(Y$23)-COLUMN($B$3),1,1)),IF(AA88=$E$9,3+(1-1/(OFFSET($B$2:$B$20,MATCH($C88,$B$2:$B$20,0)-1,COLUMN(Y$23)-COLUMN($B$3),1,1)-IF(Y$23="КЧК",OFFSET($B$2:$B$20,MATCH($C88,$B$2:$B$20,0)-1+MATCH(Z88,$B$4:$B$8,0),COLUMN(Y$23)-COLUMN($B$3),1,1),0)))+1,IF(AA88=$E$5,3+(1-1/(OFFSET($B$2:$B$20,MATCH($C88,$B$2:$B$20,0)-1,COLUMN(Y$23)-COLUMN($B$3),1,1)))+1,IF(AA88=$E$6,3+(1-1/OFFSET($B$2:$B$20,0,COLUMN(Y$23)-COLUMN($B$3),1,1))+2,IF(AA88=$E$7,3+(1-1/OFFSET($B$2:$B$20,0,COLUMN(Y$23)-COLUMN($B$3),1,1))+3+1,IF(AA88=$E$8,3+(1-1/OFFSET($B$2:$B$20,0,COLUMN(Y$23)-COLUMN($B$3),1,1))+2+1,IF(AA88=$E$3,IF(AND(AA88="СС",Y$23="КЧК"),2,1),"")))))))+IF(Y$23="КЧК",-1,0),"")</f>
        <v/>
      </c>
      <c r="Z88" s="124"/>
      <c r="AA88" s="124"/>
      <c r="AB88" s="123" t="str">
        <f t="shared" ref="AB88:AB119" ca="1" si="83">IFERROR(IF(AD88=$E$4,3+(1-1/OFFSET($B$2:$B$20,MATCH($C88,$B$2:$B$20,0)-1+MATCH(AC88,$B$4:$B$8,0),COLUMN(AB$23)-COLUMN($B$3),1,1)),IF(AD88=$E$9,3+(1-1/(OFFSET($B$2:$B$20,MATCH($C88,$B$2:$B$20,0)-1,COLUMN(AB$23)-COLUMN($B$3),1,1)-IF(AB$23="КЧК",OFFSET($B$2:$B$20,MATCH($C88,$B$2:$B$20,0)-1+MATCH(AC88,$B$4:$B$8,0),COLUMN(AB$23)-COLUMN($B$3),1,1),0)))+1,IF(AD88=$E$5,3+(1-1/(OFFSET($B$2:$B$20,MATCH($C88,$B$2:$B$20,0)-1,COLUMN(AB$23)-COLUMN($B$3),1,1)))+1,IF(AD88=$E$6,3+(1-1/OFFSET($B$2:$B$20,0,COLUMN(AB$23)-COLUMN($B$3),1,1))+2,IF(AD88=$E$7,3+(1-1/OFFSET($B$2:$B$20,0,COLUMN(AB$23)-COLUMN($B$3),1,1))+3+1,IF(AD88=$E$8,3+(1-1/OFFSET($B$2:$B$20,0,COLUMN(AB$23)-COLUMN($B$3),1,1))+2+1,IF(AD88=$E$3,IF(AND(AD88="СС",AB$23="КЧК"),2,1),"")))))))+IF(AB$23="КЧК",-1,0),"")</f>
        <v/>
      </c>
      <c r="AC88" s="124"/>
      <c r="AD88" s="124"/>
      <c r="AE88" s="123" t="str">
        <f t="shared" ref="AE88:AE119" ca="1" si="84">IFERROR(IF(AG88=$E$4,3+(1-1/OFFSET($B$2:$B$20,MATCH($C88,$B$2:$B$20,0)-1+MATCH(AF88,$B$4:$B$8,0),COLUMN(AE$23)-COLUMN($B$3),1,1)),IF(AG88=$E$9,3+(1-1/(OFFSET($B$2:$B$20,MATCH($C88,$B$2:$B$20,0)-1,COLUMN(AE$23)-COLUMN($B$3),1,1)-IF(AE$23="КЧК",OFFSET($B$2:$B$20,MATCH($C88,$B$2:$B$20,0)-1+MATCH(AF88,$B$4:$B$8,0),COLUMN(AE$23)-COLUMN($B$3),1,1),0)))+1,IF(AG88=$E$5,3+(1-1/(OFFSET($B$2:$B$20,MATCH($C88,$B$2:$B$20,0)-1,COLUMN(AE$23)-COLUMN($B$3),1,1)))+1,IF(AG88=$E$6,3+(1-1/OFFSET($B$2:$B$20,0,COLUMN(AE$23)-COLUMN($B$3),1,1))+2,IF(AG88=$E$7,3+(1-1/OFFSET($B$2:$B$20,0,COLUMN(AE$23)-COLUMN($B$3),1,1))+3+1,IF(AG88=$E$8,3+(1-1/OFFSET($B$2:$B$20,0,COLUMN(AE$23)-COLUMN($B$3),1,1))+2+1,IF(AG88=$E$3,IF(AND(AG88="СС",AE$23="КЧК"),2,1),"")))))))+IF(AE$23="КЧК",-1,0),"")</f>
        <v/>
      </c>
      <c r="AF88" s="124"/>
      <c r="AG88" s="124"/>
      <c r="AH88" s="123" t="str">
        <f t="shared" ref="AH88:AH119" ca="1" si="85">IFERROR(IF(AJ88=$E$4,3+(1-1/OFFSET($B$2:$B$20,MATCH($C88,$B$2:$B$20,0)-1+MATCH(AI88,$B$4:$B$8,0),COLUMN(AH$23)-COLUMN($B$3),1,1)),IF(AJ88=$E$9,3+(1-1/(OFFSET($B$2:$B$20,MATCH($C88,$B$2:$B$20,0)-1,COLUMN(AH$23)-COLUMN($B$3),1,1)-IF(AH$23="КЧК",OFFSET($B$2:$B$20,MATCH($C88,$B$2:$B$20,0)-1+MATCH(AI88,$B$4:$B$8,0),COLUMN(AH$23)-COLUMN($B$3),1,1),0)))+1,IF(AJ88=$E$5,3+(1-1/(OFFSET($B$2:$B$20,MATCH($C88,$B$2:$B$20,0)-1,COLUMN(AH$23)-COLUMN($B$3),1,1)))+1,IF(AJ88=$E$6,3+(1-1/OFFSET($B$2:$B$20,0,COLUMN(AH$23)-COLUMN($B$3),1,1))+2,IF(AJ88=$E$7,3+(1-1/OFFSET($B$2:$B$20,0,COLUMN(AH$23)-COLUMN($B$3),1,1))+3+1,IF(AJ88=$E$8,3+(1-1/OFFSET($B$2:$B$20,0,COLUMN(AH$23)-COLUMN($B$3),1,1))+2+1,IF(AJ88=$E$3,IF(AND(AJ88="СС",AH$23="КЧК"),2,1),"")))))))+IF(AH$23="КЧК",-1,0),"")</f>
        <v/>
      </c>
      <c r="AI88" s="124"/>
      <c r="AJ88" s="124"/>
      <c r="AK88" s="123" t="str">
        <f t="shared" ref="AK88:AK119" ca="1" si="86">IFERROR(IF(AM88=$E$4,3+(1-1/OFFSET($B$2:$B$20,MATCH($C88,$B$2:$B$20,0)-1+MATCH(AL88,$B$4:$B$8,0),COLUMN(AK$23)-COLUMN($B$3),1,1)),IF(AM88=$E$9,3+(1-1/(OFFSET($B$2:$B$20,MATCH($C88,$B$2:$B$20,0)-1,COLUMN(AK$23)-COLUMN($B$3),1,1)-IF(AK$23="КЧК",OFFSET($B$2:$B$20,MATCH($C88,$B$2:$B$20,0)-1+MATCH(AL88,$B$4:$B$8,0),COLUMN(AK$23)-COLUMN($B$3),1,1),0)))+1,IF(AM88=$E$5,3+(1-1/(OFFSET($B$2:$B$20,MATCH($C88,$B$2:$B$20,0)-1,COLUMN(AK$23)-COLUMN($B$3),1,1)))+1,IF(AM88=$E$6,3+(1-1/OFFSET($B$2:$B$20,0,COLUMN(AK$23)-COLUMN($B$3),1,1))+2,IF(AM88=$E$7,3+(1-1/OFFSET($B$2:$B$20,0,COLUMN(AK$23)-COLUMN($B$3),1,1))+3+1,IF(AM88=$E$8,3+(1-1/OFFSET($B$2:$B$20,0,COLUMN(AK$23)-COLUMN($B$3),1,1))+2+1,IF(AM88=$E$3,IF(AND(AM88="СС",AK$23="КЧК"),2,1),"")))))))+IF(AK$23="КЧК",-1,0),"")</f>
        <v/>
      </c>
      <c r="AL88" s="124"/>
      <c r="AM88" s="124"/>
      <c r="AN88" s="123" t="str">
        <f t="shared" ref="AN88:AN119" ca="1" si="87">IFERROR(IF(AP88=$E$4,3+(1-1/OFFSET($B$2:$B$20,MATCH($C88,$B$2:$B$20,0)-1+MATCH(AO88,$B$4:$B$8,0),COLUMN(AN$23)-COLUMN($B$3),1,1)),IF(AP88=$E$9,3+(1-1/(OFFSET($B$2:$B$20,MATCH($C88,$B$2:$B$20,0)-1,COLUMN(AN$23)-COLUMN($B$3),1,1)-IF(AN$23="КЧК",OFFSET($B$2:$B$20,MATCH($C88,$B$2:$B$20,0)-1+MATCH(AO88,$B$4:$B$8,0),COLUMN(AN$23)-COLUMN($B$3),1,1),0)))+1,IF(AP88=$E$5,3+(1-1/(OFFSET($B$2:$B$20,MATCH($C88,$B$2:$B$20,0)-1,COLUMN(AN$23)-COLUMN($B$3),1,1)))+1,IF(AP88=$E$6,3+(1-1/OFFSET($B$2:$B$20,0,COLUMN(AN$23)-COLUMN($B$3),1,1))+2,IF(AP88=$E$7,3+(1-1/OFFSET($B$2:$B$20,0,COLUMN(AN$23)-COLUMN($B$3),1,1))+3+1,IF(AP88=$E$8,3+(1-1/OFFSET($B$2:$B$20,0,COLUMN(AN$23)-COLUMN($B$3),1,1))+2+1,IF(AP88=$E$3,IF(AND(AP88="СС",AN$23="КЧК"),2,1),"")))))))+IF(AN$23="КЧК",-1,0),"")</f>
        <v/>
      </c>
      <c r="AO88" s="124"/>
      <c r="AP88" s="124"/>
      <c r="AQ88" s="123" t="str">
        <f t="shared" ref="AQ88:AQ119" ca="1" si="88">IFERROR(IF(AS88=$E$4,3+(1-1/OFFSET($B$2:$B$20,MATCH($C88,$B$2:$B$20,0)-1+MATCH(AR88,$B$4:$B$8,0),COLUMN(AQ$23)-COLUMN($B$3),1,1)),IF(AS88=$E$9,3+(1-1/(OFFSET($B$2:$B$20,MATCH($C88,$B$2:$B$20,0)-1,COLUMN(AQ$23)-COLUMN($B$3),1,1)-IF(AQ$23="КЧК",OFFSET($B$2:$B$20,MATCH($C88,$B$2:$B$20,0)-1+MATCH(AR88,$B$4:$B$8,0),COLUMN(AQ$23)-COLUMN($B$3),1,1),0)))+1,IF(AS88=$E$5,3+(1-1/(OFFSET($B$2:$B$20,MATCH($C88,$B$2:$B$20,0)-1,COLUMN(AQ$23)-COLUMN($B$3),1,1)))+1,IF(AS88=$E$6,3+(1-1/OFFSET($B$2:$B$20,0,COLUMN(AQ$23)-COLUMN($B$3),1,1))+2,IF(AS88=$E$7,3+(1-1/OFFSET($B$2:$B$20,0,COLUMN(AQ$23)-COLUMN($B$3),1,1))+3+1,IF(AS88=$E$8,3+(1-1/OFFSET($B$2:$B$20,0,COLUMN(AQ$23)-COLUMN($B$3),1,1))+2+1,IF(AS88=$E$3,IF(AND(AS88="СС",AQ$23="КЧК"),2,1),"")))))))+IF(AQ$23="КЧК",-1,0),"")</f>
        <v/>
      </c>
      <c r="AR88" s="124"/>
      <c r="AS88" s="124"/>
      <c r="AT88" s="123" t="str">
        <f t="shared" ref="AT88:AT119" ca="1" si="89">IFERROR(IF(AV88=$E$4,3+(1-1/OFFSET($B$2:$B$20,MATCH($C88,$B$2:$B$20,0)-1+MATCH(AU88,$B$4:$B$8,0),COLUMN(AT$23)-COLUMN($B$3),1,1)),IF(AV88=$E$9,3+(1-1/(OFFSET($B$2:$B$20,MATCH($C88,$B$2:$B$20,0)-1,COLUMN(AT$23)-COLUMN($B$3),1,1)-IF(AT$23="КЧК",OFFSET($B$2:$B$20,MATCH($C88,$B$2:$B$20,0)-1+MATCH(AU88,$B$4:$B$8,0),COLUMN(AT$23)-COLUMN($B$3),1,1),0)))+1,IF(AV88=$E$5,3+(1-1/(OFFSET($B$2:$B$20,MATCH($C88,$B$2:$B$20,0)-1,COLUMN(AT$23)-COLUMN($B$3),1,1)))+1,IF(AV88=$E$6,3+(1-1/OFFSET($B$2:$B$20,0,COLUMN(AT$23)-COLUMN($B$3),1,1))+2,IF(AV88=$E$7,3+(1-1/OFFSET($B$2:$B$20,0,COLUMN(AT$23)-COLUMN($B$3),1,1))+3+1,IF(AV88=$E$8,3+(1-1/OFFSET($B$2:$B$20,0,COLUMN(AT$23)-COLUMN($B$3),1,1))+2+1,IF(AV88=$E$3,IF(AND(AV88="СС",AT$23="КЧК"),2,1),"")))))))+IF(AT$23="КЧК",-1,0),"")</f>
        <v/>
      </c>
      <c r="AU88" s="124"/>
      <c r="AV88" s="124"/>
      <c r="AW88" s="123" t="str">
        <f t="shared" ref="AW88:AW119" ca="1" si="90">IFERROR(IF(AY88=$E$4,3+(1-1/OFFSET($B$2:$B$20,MATCH($C88,$B$2:$B$20,0)-1+MATCH(AX88,$B$4:$B$8,0),COLUMN(AW$23)-COLUMN($B$3),1,1)),IF(AY88=$E$9,3+(1-1/(OFFSET($B$2:$B$20,MATCH($C88,$B$2:$B$20,0)-1,COLUMN(AW$23)-COLUMN($B$3),1,1)-IF(AW$23="КЧК",OFFSET($B$2:$B$20,MATCH($C88,$B$2:$B$20,0)-1+MATCH(AX88,$B$4:$B$8,0),COLUMN(AW$23)-COLUMN($B$3),1,1),0)))+1,IF(AY88=$E$5,3+(1-1/(OFFSET($B$2:$B$20,MATCH($C88,$B$2:$B$20,0)-1,COLUMN(AW$23)-COLUMN($B$3),1,1)))+1,IF(AY88=$E$6,3+(1-1/OFFSET($B$2:$B$20,0,COLUMN(AW$23)-COLUMN($B$3),1,1))+2,IF(AY88=$E$7,3+(1-1/OFFSET($B$2:$B$20,0,COLUMN(AW$23)-COLUMN($B$3),1,1))+3+1,IF(AY88=$E$8,3+(1-1/OFFSET($B$2:$B$20,0,COLUMN(AW$23)-COLUMN($B$3),1,1))+2+1,IF(AY88=$E$3,IF(AND(AY88="СС",AW$23="КЧК"),2,1),"")))))))+IF(AW$23="КЧК",-1,0),"")</f>
        <v/>
      </c>
      <c r="AX88" s="124"/>
      <c r="AY88" s="124"/>
      <c r="AZ88" s="123" t="str">
        <f t="shared" ref="AZ88:AZ119" ca="1" si="91">IFERROR(IF(BB88=$E$4,3+(1-1/OFFSET($B$2:$B$20,MATCH($C88,$B$2:$B$20,0)-1+MATCH(BA88,$B$4:$B$8,0),COLUMN(AZ$23)-COLUMN($B$3),1,1)),IF(BB88=$E$9,3+(1-1/(OFFSET($B$2:$B$20,MATCH($C88,$B$2:$B$20,0)-1,COLUMN(AZ$23)-COLUMN($B$3),1,1)-IF(AZ$23="КЧК",OFFSET($B$2:$B$20,MATCH($C88,$B$2:$B$20,0)-1+MATCH(BA88,$B$4:$B$8,0),COLUMN(AZ$23)-COLUMN($B$3),1,1),0)))+1,IF(BB88=$E$5,3+(1-1/(OFFSET($B$2:$B$20,MATCH($C88,$B$2:$B$20,0)-1,COLUMN(AZ$23)-COLUMN($B$3),1,1)))+1,IF(BB88=$E$6,3+(1-1/OFFSET($B$2:$B$20,0,COLUMN(AZ$23)-COLUMN($B$3),1,1))+2,IF(BB88=$E$7,3+(1-1/OFFSET($B$2:$B$20,0,COLUMN(AZ$23)-COLUMN($B$3),1,1))+3+1,IF(BB88=$E$8,3+(1-1/OFFSET($B$2:$B$20,0,COLUMN(AZ$23)-COLUMN($B$3),1,1))+2+1,IF(BB88=$E$3,IF(AND(BB88="СС",AZ$23="КЧК"),2,1),"")))))))+IF(AZ$23="КЧК",-1,0),"")</f>
        <v/>
      </c>
      <c r="BA88" s="17"/>
      <c r="BB88" s="17"/>
      <c r="BC88" s="17"/>
      <c r="BD88" s="17"/>
      <c r="BE88" s="17"/>
      <c r="BF88" s="55">
        <f t="shared" ref="BF88:BF119" ca="1" si="92">SUM(D88:BE88)</f>
        <v>0</v>
      </c>
      <c r="BH88" s="15" t="str">
        <f t="shared" ref="BH88:BH119" si="93">IF(AND(B88&lt;&gt;"",SUM(BI88:DH88)&gt;0),1,"")</f>
        <v/>
      </c>
      <c r="BI88" s="97" t="str">
        <f t="shared" si="70"/>
        <v/>
      </c>
      <c r="BJ88" s="97" t="str">
        <f t="shared" si="70"/>
        <v/>
      </c>
      <c r="BK88" s="97" t="str">
        <f t="shared" si="70"/>
        <v/>
      </c>
      <c r="BL88" s="97" t="str">
        <f t="shared" si="70"/>
        <v/>
      </c>
      <c r="BM88" s="97" t="str">
        <f t="shared" si="70"/>
        <v/>
      </c>
      <c r="BN88" s="97" t="str">
        <f t="shared" si="70"/>
        <v/>
      </c>
      <c r="BO88" s="97" t="str">
        <f t="shared" si="70"/>
        <v/>
      </c>
      <c r="BP88" s="97" t="str">
        <f t="shared" si="70"/>
        <v/>
      </c>
      <c r="BQ88" s="97" t="str">
        <f t="shared" si="70"/>
        <v/>
      </c>
      <c r="BR88" s="97" t="str">
        <f t="shared" si="70"/>
        <v/>
      </c>
      <c r="BS88" s="97" t="str">
        <f t="shared" si="71"/>
        <v/>
      </c>
      <c r="BT88" s="97" t="str">
        <f t="shared" si="71"/>
        <v/>
      </c>
      <c r="BU88" s="97" t="str">
        <f t="shared" si="71"/>
        <v/>
      </c>
      <c r="BV88" s="97" t="str">
        <f t="shared" si="71"/>
        <v/>
      </c>
      <c r="BW88" s="97" t="str">
        <f t="shared" si="71"/>
        <v/>
      </c>
      <c r="BX88" s="97" t="str">
        <f t="shared" si="71"/>
        <v/>
      </c>
      <c r="BY88" s="97" t="str">
        <f t="shared" si="71"/>
        <v/>
      </c>
      <c r="BZ88" s="97" t="str">
        <f t="shared" si="71"/>
        <v/>
      </c>
      <c r="CA88" s="97" t="str">
        <f t="shared" si="71"/>
        <v/>
      </c>
      <c r="CB88" s="97" t="str">
        <f t="shared" si="71"/>
        <v/>
      </c>
      <c r="CC88" s="97" t="str">
        <f t="shared" si="72"/>
        <v/>
      </c>
      <c r="CD88" s="97" t="str">
        <f t="shared" si="72"/>
        <v/>
      </c>
      <c r="CE88" s="97" t="str">
        <f t="shared" si="72"/>
        <v/>
      </c>
      <c r="CF88" s="97" t="str">
        <f t="shared" si="72"/>
        <v/>
      </c>
      <c r="CG88" s="97" t="str">
        <f t="shared" si="72"/>
        <v/>
      </c>
      <c r="CH88" s="97" t="str">
        <f t="shared" si="72"/>
        <v/>
      </c>
      <c r="CI88" s="97" t="str">
        <f t="shared" si="72"/>
        <v/>
      </c>
      <c r="CJ88" s="97" t="str">
        <f t="shared" si="72"/>
        <v/>
      </c>
      <c r="CK88" s="97" t="str">
        <f t="shared" si="72"/>
        <v/>
      </c>
      <c r="CL88" s="97" t="str">
        <f t="shared" si="72"/>
        <v/>
      </c>
      <c r="CM88" s="97" t="str">
        <f t="shared" si="73"/>
        <v/>
      </c>
      <c r="CN88" s="97" t="str">
        <f t="shared" si="73"/>
        <v/>
      </c>
      <c r="CO88" s="97" t="str">
        <f t="shared" si="73"/>
        <v/>
      </c>
      <c r="CP88" s="97" t="str">
        <f t="shared" si="73"/>
        <v/>
      </c>
      <c r="CQ88" s="97" t="str">
        <f t="shared" si="73"/>
        <v/>
      </c>
      <c r="CR88" s="97" t="str">
        <f t="shared" si="73"/>
        <v/>
      </c>
      <c r="CS88" s="97" t="str">
        <f t="shared" si="73"/>
        <v/>
      </c>
      <c r="CT88" s="97" t="str">
        <f t="shared" si="73"/>
        <v/>
      </c>
      <c r="CU88" s="97" t="str">
        <f t="shared" si="73"/>
        <v/>
      </c>
      <c r="CV88" s="97" t="str">
        <f t="shared" si="73"/>
        <v/>
      </c>
      <c r="CW88" s="97" t="str">
        <f t="shared" si="73"/>
        <v/>
      </c>
      <c r="CX88" s="97" t="str">
        <f t="shared" si="73"/>
        <v/>
      </c>
      <c r="CY88" s="97" t="str">
        <f t="shared" si="73"/>
        <v/>
      </c>
      <c r="CZ88" s="97" t="str">
        <f t="shared" si="60"/>
        <v/>
      </c>
      <c r="DA88" s="97" t="str">
        <f t="shared" si="60"/>
        <v/>
      </c>
      <c r="DB88" s="97" t="str">
        <f t="shared" si="60"/>
        <v/>
      </c>
      <c r="DC88" s="97" t="str">
        <f t="shared" si="61"/>
        <v/>
      </c>
      <c r="DD88" s="97" t="str">
        <f t="shared" si="61"/>
        <v/>
      </c>
    </row>
    <row r="89" spans="1:108" ht="16.5" thickTop="1" thickBot="1" x14ac:dyDescent="0.3">
      <c r="A89" s="50" t="str">
        <f t="shared" si="74"/>
        <v/>
      </c>
      <c r="B89" s="93"/>
      <c r="C89" s="19"/>
      <c r="D89" s="123" t="str">
        <f t="shared" ca="1" si="75"/>
        <v/>
      </c>
      <c r="E89" s="124"/>
      <c r="F89" s="124"/>
      <c r="G89" s="123" t="str">
        <f t="shared" ca="1" si="76"/>
        <v/>
      </c>
      <c r="H89" s="124"/>
      <c r="I89" s="124"/>
      <c r="J89" s="123" t="str">
        <f t="shared" ca="1" si="77"/>
        <v/>
      </c>
      <c r="K89" s="124"/>
      <c r="L89" s="124"/>
      <c r="M89" s="123" t="str">
        <f t="shared" ca="1" si="78"/>
        <v/>
      </c>
      <c r="N89" s="124"/>
      <c r="O89" s="124"/>
      <c r="P89" s="123" t="str">
        <f t="shared" ca="1" si="79"/>
        <v/>
      </c>
      <c r="Q89" s="124"/>
      <c r="R89" s="124"/>
      <c r="S89" s="123" t="str">
        <f t="shared" ca="1" si="80"/>
        <v/>
      </c>
      <c r="T89" s="124"/>
      <c r="U89" s="124"/>
      <c r="V89" s="123" t="str">
        <f t="shared" ca="1" si="81"/>
        <v/>
      </c>
      <c r="W89" s="124"/>
      <c r="X89" s="124"/>
      <c r="Y89" s="123" t="str">
        <f t="shared" ca="1" si="82"/>
        <v/>
      </c>
      <c r="Z89" s="124"/>
      <c r="AA89" s="124"/>
      <c r="AB89" s="123" t="str">
        <f t="shared" ca="1" si="83"/>
        <v/>
      </c>
      <c r="AC89" s="124"/>
      <c r="AD89" s="124"/>
      <c r="AE89" s="123" t="str">
        <f t="shared" ca="1" si="84"/>
        <v/>
      </c>
      <c r="AF89" s="124"/>
      <c r="AG89" s="124"/>
      <c r="AH89" s="123" t="str">
        <f t="shared" ca="1" si="85"/>
        <v/>
      </c>
      <c r="AI89" s="124"/>
      <c r="AJ89" s="124"/>
      <c r="AK89" s="123" t="str">
        <f t="shared" ca="1" si="86"/>
        <v/>
      </c>
      <c r="AL89" s="124"/>
      <c r="AM89" s="124"/>
      <c r="AN89" s="123" t="str">
        <f t="shared" ca="1" si="87"/>
        <v/>
      </c>
      <c r="AO89" s="124"/>
      <c r="AP89" s="124"/>
      <c r="AQ89" s="123" t="str">
        <f t="shared" ca="1" si="88"/>
        <v/>
      </c>
      <c r="AR89" s="124"/>
      <c r="AS89" s="124"/>
      <c r="AT89" s="123" t="str">
        <f t="shared" ca="1" si="89"/>
        <v/>
      </c>
      <c r="AU89" s="124"/>
      <c r="AV89" s="124"/>
      <c r="AW89" s="123" t="str">
        <f t="shared" ca="1" si="90"/>
        <v/>
      </c>
      <c r="AX89" s="124"/>
      <c r="AY89" s="124"/>
      <c r="AZ89" s="123" t="str">
        <f t="shared" ca="1" si="91"/>
        <v/>
      </c>
      <c r="BA89" s="17"/>
      <c r="BB89" s="17"/>
      <c r="BC89" s="17"/>
      <c r="BD89" s="17"/>
      <c r="BE89" s="17"/>
      <c r="BF89" s="55">
        <f t="shared" ca="1" si="92"/>
        <v>0</v>
      </c>
      <c r="BH89" s="15" t="str">
        <f t="shared" si="93"/>
        <v/>
      </c>
      <c r="BI89" s="97" t="str">
        <f t="shared" si="70"/>
        <v/>
      </c>
      <c r="BJ89" s="97" t="str">
        <f t="shared" si="70"/>
        <v/>
      </c>
      <c r="BK89" s="97" t="str">
        <f t="shared" si="70"/>
        <v/>
      </c>
      <c r="BL89" s="97" t="str">
        <f t="shared" si="70"/>
        <v/>
      </c>
      <c r="BM89" s="97" t="str">
        <f t="shared" si="70"/>
        <v/>
      </c>
      <c r="BN89" s="97" t="str">
        <f t="shared" si="70"/>
        <v/>
      </c>
      <c r="BO89" s="97" t="str">
        <f t="shared" si="70"/>
        <v/>
      </c>
      <c r="BP89" s="97" t="str">
        <f t="shared" si="70"/>
        <v/>
      </c>
      <c r="BQ89" s="97" t="str">
        <f t="shared" si="70"/>
        <v/>
      </c>
      <c r="BR89" s="97" t="str">
        <f t="shared" si="70"/>
        <v/>
      </c>
      <c r="BS89" s="97" t="str">
        <f t="shared" si="71"/>
        <v/>
      </c>
      <c r="BT89" s="97" t="str">
        <f t="shared" si="71"/>
        <v/>
      </c>
      <c r="BU89" s="97" t="str">
        <f t="shared" si="71"/>
        <v/>
      </c>
      <c r="BV89" s="97" t="str">
        <f t="shared" si="71"/>
        <v/>
      </c>
      <c r="BW89" s="97" t="str">
        <f t="shared" si="71"/>
        <v/>
      </c>
      <c r="BX89" s="97" t="str">
        <f t="shared" si="71"/>
        <v/>
      </c>
      <c r="BY89" s="97" t="str">
        <f t="shared" si="71"/>
        <v/>
      </c>
      <c r="BZ89" s="97" t="str">
        <f t="shared" si="71"/>
        <v/>
      </c>
      <c r="CA89" s="97" t="str">
        <f t="shared" si="71"/>
        <v/>
      </c>
      <c r="CB89" s="97" t="str">
        <f t="shared" si="71"/>
        <v/>
      </c>
      <c r="CC89" s="97" t="str">
        <f t="shared" si="72"/>
        <v/>
      </c>
      <c r="CD89" s="97" t="str">
        <f t="shared" si="72"/>
        <v/>
      </c>
      <c r="CE89" s="97" t="str">
        <f t="shared" si="72"/>
        <v/>
      </c>
      <c r="CF89" s="97" t="str">
        <f t="shared" si="72"/>
        <v/>
      </c>
      <c r="CG89" s="97" t="str">
        <f t="shared" si="72"/>
        <v/>
      </c>
      <c r="CH89" s="97" t="str">
        <f t="shared" si="72"/>
        <v/>
      </c>
      <c r="CI89" s="97" t="str">
        <f t="shared" si="72"/>
        <v/>
      </c>
      <c r="CJ89" s="97" t="str">
        <f t="shared" si="72"/>
        <v/>
      </c>
      <c r="CK89" s="97" t="str">
        <f t="shared" si="72"/>
        <v/>
      </c>
      <c r="CL89" s="97" t="str">
        <f t="shared" si="72"/>
        <v/>
      </c>
      <c r="CM89" s="97" t="str">
        <f t="shared" si="73"/>
        <v/>
      </c>
      <c r="CN89" s="97" t="str">
        <f t="shared" si="73"/>
        <v/>
      </c>
      <c r="CO89" s="97" t="str">
        <f t="shared" si="73"/>
        <v/>
      </c>
      <c r="CP89" s="97" t="str">
        <f t="shared" si="73"/>
        <v/>
      </c>
      <c r="CQ89" s="97" t="str">
        <f t="shared" si="73"/>
        <v/>
      </c>
      <c r="CR89" s="97" t="str">
        <f t="shared" si="73"/>
        <v/>
      </c>
      <c r="CS89" s="97" t="str">
        <f t="shared" si="73"/>
        <v/>
      </c>
      <c r="CT89" s="97" t="str">
        <f t="shared" si="73"/>
        <v/>
      </c>
      <c r="CU89" s="97" t="str">
        <f t="shared" si="73"/>
        <v/>
      </c>
      <c r="CV89" s="97" t="str">
        <f t="shared" si="73"/>
        <v/>
      </c>
      <c r="CW89" s="97" t="str">
        <f t="shared" si="73"/>
        <v/>
      </c>
      <c r="CX89" s="97" t="str">
        <f t="shared" si="73"/>
        <v/>
      </c>
      <c r="CY89" s="97" t="str">
        <f t="shared" si="73"/>
        <v/>
      </c>
      <c r="CZ89" s="97" t="str">
        <f t="shared" si="60"/>
        <v/>
      </c>
      <c r="DA89" s="97" t="str">
        <f t="shared" si="60"/>
        <v/>
      </c>
      <c r="DB89" s="97" t="str">
        <f t="shared" si="60"/>
        <v/>
      </c>
      <c r="DC89" s="97" t="str">
        <f t="shared" si="61"/>
        <v/>
      </c>
      <c r="DD89" s="97" t="str">
        <f t="shared" si="61"/>
        <v/>
      </c>
    </row>
    <row r="90" spans="1:108" ht="16.5" thickTop="1" thickBot="1" x14ac:dyDescent="0.3">
      <c r="A90" s="50" t="str">
        <f t="shared" si="74"/>
        <v/>
      </c>
      <c r="B90" s="93"/>
      <c r="C90" s="19"/>
      <c r="D90" s="123" t="str">
        <f t="shared" ca="1" si="75"/>
        <v/>
      </c>
      <c r="E90" s="124"/>
      <c r="F90" s="124"/>
      <c r="G90" s="123" t="str">
        <f t="shared" ca="1" si="76"/>
        <v/>
      </c>
      <c r="H90" s="124"/>
      <c r="I90" s="124"/>
      <c r="J90" s="123" t="str">
        <f t="shared" ca="1" si="77"/>
        <v/>
      </c>
      <c r="K90" s="124"/>
      <c r="L90" s="124"/>
      <c r="M90" s="123" t="str">
        <f t="shared" ca="1" si="78"/>
        <v/>
      </c>
      <c r="N90" s="124"/>
      <c r="O90" s="124"/>
      <c r="P90" s="123" t="str">
        <f t="shared" ca="1" si="79"/>
        <v/>
      </c>
      <c r="Q90" s="124"/>
      <c r="R90" s="124"/>
      <c r="S90" s="123" t="str">
        <f t="shared" ca="1" si="80"/>
        <v/>
      </c>
      <c r="T90" s="124"/>
      <c r="U90" s="124"/>
      <c r="V90" s="123" t="str">
        <f t="shared" ca="1" si="81"/>
        <v/>
      </c>
      <c r="W90" s="124"/>
      <c r="X90" s="124"/>
      <c r="Y90" s="123" t="str">
        <f t="shared" ca="1" si="82"/>
        <v/>
      </c>
      <c r="Z90" s="124"/>
      <c r="AA90" s="124"/>
      <c r="AB90" s="123" t="str">
        <f t="shared" ca="1" si="83"/>
        <v/>
      </c>
      <c r="AC90" s="124"/>
      <c r="AD90" s="124"/>
      <c r="AE90" s="123" t="str">
        <f t="shared" ca="1" si="84"/>
        <v/>
      </c>
      <c r="AF90" s="124"/>
      <c r="AG90" s="124"/>
      <c r="AH90" s="123" t="str">
        <f t="shared" ca="1" si="85"/>
        <v/>
      </c>
      <c r="AI90" s="124"/>
      <c r="AJ90" s="124"/>
      <c r="AK90" s="123" t="str">
        <f t="shared" ca="1" si="86"/>
        <v/>
      </c>
      <c r="AL90" s="124"/>
      <c r="AM90" s="124"/>
      <c r="AN90" s="123" t="str">
        <f t="shared" ca="1" si="87"/>
        <v/>
      </c>
      <c r="AO90" s="124"/>
      <c r="AP90" s="124"/>
      <c r="AQ90" s="123" t="str">
        <f t="shared" ca="1" si="88"/>
        <v/>
      </c>
      <c r="AR90" s="124"/>
      <c r="AS90" s="124"/>
      <c r="AT90" s="123" t="str">
        <f t="shared" ca="1" si="89"/>
        <v/>
      </c>
      <c r="AU90" s="124"/>
      <c r="AV90" s="124"/>
      <c r="AW90" s="123" t="str">
        <f t="shared" ca="1" si="90"/>
        <v/>
      </c>
      <c r="AX90" s="124"/>
      <c r="AY90" s="124"/>
      <c r="AZ90" s="123" t="str">
        <f t="shared" ca="1" si="91"/>
        <v/>
      </c>
      <c r="BA90" s="17"/>
      <c r="BB90" s="17"/>
      <c r="BC90" s="17"/>
      <c r="BD90" s="17"/>
      <c r="BE90" s="17"/>
      <c r="BF90" s="55">
        <f t="shared" ca="1" si="92"/>
        <v>0</v>
      </c>
      <c r="BH90" s="15" t="str">
        <f t="shared" si="93"/>
        <v/>
      </c>
      <c r="BI90" s="97" t="str">
        <f t="shared" si="70"/>
        <v/>
      </c>
      <c r="BJ90" s="97" t="str">
        <f t="shared" si="70"/>
        <v/>
      </c>
      <c r="BK90" s="97" t="str">
        <f t="shared" si="70"/>
        <v/>
      </c>
      <c r="BL90" s="97" t="str">
        <f t="shared" si="70"/>
        <v/>
      </c>
      <c r="BM90" s="97" t="str">
        <f t="shared" si="70"/>
        <v/>
      </c>
      <c r="BN90" s="97" t="str">
        <f t="shared" si="70"/>
        <v/>
      </c>
      <c r="BO90" s="97" t="str">
        <f t="shared" si="70"/>
        <v/>
      </c>
      <c r="BP90" s="97" t="str">
        <f t="shared" si="70"/>
        <v/>
      </c>
      <c r="BQ90" s="97" t="str">
        <f t="shared" si="70"/>
        <v/>
      </c>
      <c r="BR90" s="97" t="str">
        <f t="shared" si="70"/>
        <v/>
      </c>
      <c r="BS90" s="97" t="str">
        <f t="shared" si="71"/>
        <v/>
      </c>
      <c r="BT90" s="97" t="str">
        <f t="shared" si="71"/>
        <v/>
      </c>
      <c r="BU90" s="97" t="str">
        <f t="shared" si="71"/>
        <v/>
      </c>
      <c r="BV90" s="97" t="str">
        <f t="shared" si="71"/>
        <v/>
      </c>
      <c r="BW90" s="97" t="str">
        <f t="shared" si="71"/>
        <v/>
      </c>
      <c r="BX90" s="97" t="str">
        <f t="shared" si="71"/>
        <v/>
      </c>
      <c r="BY90" s="97" t="str">
        <f t="shared" si="71"/>
        <v/>
      </c>
      <c r="BZ90" s="97" t="str">
        <f t="shared" si="71"/>
        <v/>
      </c>
      <c r="CA90" s="97" t="str">
        <f t="shared" si="71"/>
        <v/>
      </c>
      <c r="CB90" s="97" t="str">
        <f t="shared" si="71"/>
        <v/>
      </c>
      <c r="CC90" s="97" t="str">
        <f t="shared" si="72"/>
        <v/>
      </c>
      <c r="CD90" s="97" t="str">
        <f t="shared" si="72"/>
        <v/>
      </c>
      <c r="CE90" s="97" t="str">
        <f t="shared" si="72"/>
        <v/>
      </c>
      <c r="CF90" s="97" t="str">
        <f t="shared" si="72"/>
        <v/>
      </c>
      <c r="CG90" s="97" t="str">
        <f t="shared" si="72"/>
        <v/>
      </c>
      <c r="CH90" s="97" t="str">
        <f t="shared" si="72"/>
        <v/>
      </c>
      <c r="CI90" s="97" t="str">
        <f t="shared" si="72"/>
        <v/>
      </c>
      <c r="CJ90" s="97" t="str">
        <f t="shared" si="72"/>
        <v/>
      </c>
      <c r="CK90" s="97" t="str">
        <f t="shared" si="72"/>
        <v/>
      </c>
      <c r="CL90" s="97" t="str">
        <f t="shared" si="72"/>
        <v/>
      </c>
      <c r="CM90" s="97" t="str">
        <f t="shared" si="73"/>
        <v/>
      </c>
      <c r="CN90" s="97" t="str">
        <f t="shared" si="73"/>
        <v/>
      </c>
      <c r="CO90" s="97" t="str">
        <f t="shared" si="73"/>
        <v/>
      </c>
      <c r="CP90" s="97" t="str">
        <f t="shared" si="73"/>
        <v/>
      </c>
      <c r="CQ90" s="97" t="str">
        <f t="shared" si="73"/>
        <v/>
      </c>
      <c r="CR90" s="97" t="str">
        <f t="shared" si="73"/>
        <v/>
      </c>
      <c r="CS90" s="97" t="str">
        <f t="shared" si="73"/>
        <v/>
      </c>
      <c r="CT90" s="97" t="str">
        <f t="shared" si="73"/>
        <v/>
      </c>
      <c r="CU90" s="97" t="str">
        <f t="shared" si="73"/>
        <v/>
      </c>
      <c r="CV90" s="97" t="str">
        <f t="shared" si="73"/>
        <v/>
      </c>
      <c r="CW90" s="97" t="str">
        <f t="shared" si="73"/>
        <v/>
      </c>
      <c r="CX90" s="97" t="str">
        <f t="shared" si="73"/>
        <v/>
      </c>
      <c r="CY90" s="97" t="str">
        <f t="shared" si="73"/>
        <v/>
      </c>
      <c r="CZ90" s="97" t="str">
        <f t="shared" si="60"/>
        <v/>
      </c>
      <c r="DA90" s="97" t="str">
        <f t="shared" si="60"/>
        <v/>
      </c>
      <c r="DB90" s="97" t="str">
        <f t="shared" si="60"/>
        <v/>
      </c>
      <c r="DC90" s="97" t="str">
        <f t="shared" si="61"/>
        <v/>
      </c>
      <c r="DD90" s="97" t="str">
        <f t="shared" si="61"/>
        <v/>
      </c>
    </row>
    <row r="91" spans="1:108" ht="16.5" thickTop="1" thickBot="1" x14ac:dyDescent="0.3">
      <c r="A91" s="50" t="str">
        <f t="shared" si="74"/>
        <v/>
      </c>
      <c r="B91" s="93"/>
      <c r="C91" s="19"/>
      <c r="D91" s="123" t="str">
        <f t="shared" ca="1" si="75"/>
        <v/>
      </c>
      <c r="E91" s="124"/>
      <c r="F91" s="124"/>
      <c r="G91" s="123" t="str">
        <f t="shared" ca="1" si="76"/>
        <v/>
      </c>
      <c r="H91" s="124"/>
      <c r="I91" s="124"/>
      <c r="J91" s="123" t="str">
        <f t="shared" ca="1" si="77"/>
        <v/>
      </c>
      <c r="K91" s="124"/>
      <c r="L91" s="124"/>
      <c r="M91" s="123" t="str">
        <f t="shared" ca="1" si="78"/>
        <v/>
      </c>
      <c r="N91" s="124"/>
      <c r="O91" s="124"/>
      <c r="P91" s="123" t="str">
        <f t="shared" ca="1" si="79"/>
        <v/>
      </c>
      <c r="Q91" s="124"/>
      <c r="R91" s="124"/>
      <c r="S91" s="123" t="str">
        <f t="shared" ca="1" si="80"/>
        <v/>
      </c>
      <c r="T91" s="124"/>
      <c r="U91" s="124"/>
      <c r="V91" s="123" t="str">
        <f t="shared" ca="1" si="81"/>
        <v/>
      </c>
      <c r="W91" s="124"/>
      <c r="X91" s="124"/>
      <c r="Y91" s="123" t="str">
        <f t="shared" ca="1" si="82"/>
        <v/>
      </c>
      <c r="Z91" s="124"/>
      <c r="AA91" s="124"/>
      <c r="AB91" s="123" t="str">
        <f t="shared" ca="1" si="83"/>
        <v/>
      </c>
      <c r="AC91" s="124"/>
      <c r="AD91" s="124"/>
      <c r="AE91" s="123" t="str">
        <f t="shared" ca="1" si="84"/>
        <v/>
      </c>
      <c r="AF91" s="124"/>
      <c r="AG91" s="124"/>
      <c r="AH91" s="123" t="str">
        <f t="shared" ca="1" si="85"/>
        <v/>
      </c>
      <c r="AI91" s="124"/>
      <c r="AJ91" s="124"/>
      <c r="AK91" s="123" t="str">
        <f t="shared" ca="1" si="86"/>
        <v/>
      </c>
      <c r="AL91" s="124"/>
      <c r="AM91" s="124"/>
      <c r="AN91" s="123" t="str">
        <f t="shared" ca="1" si="87"/>
        <v/>
      </c>
      <c r="AO91" s="124"/>
      <c r="AP91" s="124"/>
      <c r="AQ91" s="123" t="str">
        <f t="shared" ca="1" si="88"/>
        <v/>
      </c>
      <c r="AR91" s="124"/>
      <c r="AS91" s="124"/>
      <c r="AT91" s="123" t="str">
        <f t="shared" ca="1" si="89"/>
        <v/>
      </c>
      <c r="AU91" s="124"/>
      <c r="AV91" s="124"/>
      <c r="AW91" s="123" t="str">
        <f t="shared" ca="1" si="90"/>
        <v/>
      </c>
      <c r="AX91" s="124"/>
      <c r="AY91" s="124"/>
      <c r="AZ91" s="123" t="str">
        <f t="shared" ca="1" si="91"/>
        <v/>
      </c>
      <c r="BA91" s="17"/>
      <c r="BB91" s="17"/>
      <c r="BC91" s="17"/>
      <c r="BD91" s="17"/>
      <c r="BE91" s="17"/>
      <c r="BF91" s="55">
        <f t="shared" ca="1" si="92"/>
        <v>0</v>
      </c>
      <c r="BH91" s="15" t="str">
        <f t="shared" si="93"/>
        <v/>
      </c>
      <c r="BI91" s="97" t="str">
        <f t="shared" si="70"/>
        <v/>
      </c>
      <c r="BJ91" s="97" t="str">
        <f t="shared" si="70"/>
        <v/>
      </c>
      <c r="BK91" s="97" t="str">
        <f t="shared" si="70"/>
        <v/>
      </c>
      <c r="BL91" s="97" t="str">
        <f t="shared" si="70"/>
        <v/>
      </c>
      <c r="BM91" s="97" t="str">
        <f t="shared" si="70"/>
        <v/>
      </c>
      <c r="BN91" s="97" t="str">
        <f t="shared" si="70"/>
        <v/>
      </c>
      <c r="BO91" s="97" t="str">
        <f t="shared" si="70"/>
        <v/>
      </c>
      <c r="BP91" s="97" t="str">
        <f t="shared" si="70"/>
        <v/>
      </c>
      <c r="BQ91" s="97" t="str">
        <f t="shared" si="70"/>
        <v/>
      </c>
      <c r="BR91" s="97" t="str">
        <f t="shared" si="70"/>
        <v/>
      </c>
      <c r="BS91" s="97" t="str">
        <f t="shared" si="71"/>
        <v/>
      </c>
      <c r="BT91" s="97" t="str">
        <f t="shared" si="71"/>
        <v/>
      </c>
      <c r="BU91" s="97" t="str">
        <f t="shared" si="71"/>
        <v/>
      </c>
      <c r="BV91" s="97" t="str">
        <f t="shared" si="71"/>
        <v/>
      </c>
      <c r="BW91" s="97" t="str">
        <f t="shared" si="71"/>
        <v/>
      </c>
      <c r="BX91" s="97" t="str">
        <f t="shared" si="71"/>
        <v/>
      </c>
      <c r="BY91" s="97" t="str">
        <f t="shared" si="71"/>
        <v/>
      </c>
      <c r="BZ91" s="97" t="str">
        <f t="shared" si="71"/>
        <v/>
      </c>
      <c r="CA91" s="97" t="str">
        <f t="shared" si="71"/>
        <v/>
      </c>
      <c r="CB91" s="97" t="str">
        <f t="shared" si="71"/>
        <v/>
      </c>
      <c r="CC91" s="97" t="str">
        <f t="shared" si="72"/>
        <v/>
      </c>
      <c r="CD91" s="97" t="str">
        <f t="shared" si="72"/>
        <v/>
      </c>
      <c r="CE91" s="97" t="str">
        <f t="shared" si="72"/>
        <v/>
      </c>
      <c r="CF91" s="97" t="str">
        <f t="shared" si="72"/>
        <v/>
      </c>
      <c r="CG91" s="97" t="str">
        <f t="shared" si="72"/>
        <v/>
      </c>
      <c r="CH91" s="97" t="str">
        <f t="shared" si="72"/>
        <v/>
      </c>
      <c r="CI91" s="97" t="str">
        <f t="shared" si="72"/>
        <v/>
      </c>
      <c r="CJ91" s="97" t="str">
        <f t="shared" si="72"/>
        <v/>
      </c>
      <c r="CK91" s="97" t="str">
        <f t="shared" si="72"/>
        <v/>
      </c>
      <c r="CL91" s="97" t="str">
        <f t="shared" si="72"/>
        <v/>
      </c>
      <c r="CM91" s="97" t="str">
        <f t="shared" si="73"/>
        <v/>
      </c>
      <c r="CN91" s="97" t="str">
        <f t="shared" si="73"/>
        <v/>
      </c>
      <c r="CO91" s="97" t="str">
        <f t="shared" si="73"/>
        <v/>
      </c>
      <c r="CP91" s="97" t="str">
        <f t="shared" si="73"/>
        <v/>
      </c>
      <c r="CQ91" s="97" t="str">
        <f t="shared" si="73"/>
        <v/>
      </c>
      <c r="CR91" s="97" t="str">
        <f t="shared" si="73"/>
        <v/>
      </c>
      <c r="CS91" s="97" t="str">
        <f t="shared" si="73"/>
        <v/>
      </c>
      <c r="CT91" s="97" t="str">
        <f t="shared" si="73"/>
        <v/>
      </c>
      <c r="CU91" s="97" t="str">
        <f t="shared" si="73"/>
        <v/>
      </c>
      <c r="CV91" s="97" t="str">
        <f t="shared" si="73"/>
        <v/>
      </c>
      <c r="CW91" s="97" t="str">
        <f t="shared" si="73"/>
        <v/>
      </c>
      <c r="CX91" s="97" t="str">
        <f t="shared" si="73"/>
        <v/>
      </c>
      <c r="CY91" s="97" t="str">
        <f t="shared" si="73"/>
        <v/>
      </c>
      <c r="CZ91" s="97" t="str">
        <f t="shared" si="60"/>
        <v/>
      </c>
      <c r="DA91" s="97" t="str">
        <f t="shared" si="60"/>
        <v/>
      </c>
      <c r="DB91" s="97" t="str">
        <f t="shared" si="60"/>
        <v/>
      </c>
      <c r="DC91" s="97" t="str">
        <f t="shared" si="61"/>
        <v/>
      </c>
      <c r="DD91" s="97" t="str">
        <f t="shared" si="61"/>
        <v/>
      </c>
    </row>
    <row r="92" spans="1:108" ht="16.5" thickTop="1" thickBot="1" x14ac:dyDescent="0.3">
      <c r="A92" s="50" t="str">
        <f t="shared" si="74"/>
        <v/>
      </c>
      <c r="B92" s="93"/>
      <c r="C92" s="19"/>
      <c r="D92" s="123" t="str">
        <f t="shared" ca="1" si="75"/>
        <v/>
      </c>
      <c r="E92" s="124"/>
      <c r="F92" s="124"/>
      <c r="G92" s="123" t="str">
        <f t="shared" ca="1" si="76"/>
        <v/>
      </c>
      <c r="H92" s="124"/>
      <c r="I92" s="124"/>
      <c r="J92" s="123" t="str">
        <f t="shared" ca="1" si="77"/>
        <v/>
      </c>
      <c r="K92" s="124"/>
      <c r="L92" s="124"/>
      <c r="M92" s="123" t="str">
        <f t="shared" ca="1" si="78"/>
        <v/>
      </c>
      <c r="N92" s="124"/>
      <c r="O92" s="124"/>
      <c r="P92" s="123" t="str">
        <f t="shared" ca="1" si="79"/>
        <v/>
      </c>
      <c r="Q92" s="124"/>
      <c r="R92" s="124"/>
      <c r="S92" s="123" t="str">
        <f t="shared" ca="1" si="80"/>
        <v/>
      </c>
      <c r="T92" s="124"/>
      <c r="U92" s="124"/>
      <c r="V92" s="123" t="str">
        <f t="shared" ca="1" si="81"/>
        <v/>
      </c>
      <c r="W92" s="124"/>
      <c r="X92" s="124"/>
      <c r="Y92" s="123" t="str">
        <f t="shared" ca="1" si="82"/>
        <v/>
      </c>
      <c r="Z92" s="124"/>
      <c r="AA92" s="124"/>
      <c r="AB92" s="123" t="str">
        <f t="shared" ca="1" si="83"/>
        <v/>
      </c>
      <c r="AC92" s="124"/>
      <c r="AD92" s="124"/>
      <c r="AE92" s="123" t="str">
        <f t="shared" ca="1" si="84"/>
        <v/>
      </c>
      <c r="AF92" s="124"/>
      <c r="AG92" s="124"/>
      <c r="AH92" s="123" t="str">
        <f t="shared" ca="1" si="85"/>
        <v/>
      </c>
      <c r="AI92" s="124"/>
      <c r="AJ92" s="124"/>
      <c r="AK92" s="123" t="str">
        <f t="shared" ca="1" si="86"/>
        <v/>
      </c>
      <c r="AL92" s="124"/>
      <c r="AM92" s="124"/>
      <c r="AN92" s="123" t="str">
        <f t="shared" ca="1" si="87"/>
        <v/>
      </c>
      <c r="AO92" s="124"/>
      <c r="AP92" s="124"/>
      <c r="AQ92" s="123" t="str">
        <f t="shared" ca="1" si="88"/>
        <v/>
      </c>
      <c r="AR92" s="124"/>
      <c r="AS92" s="124"/>
      <c r="AT92" s="123" t="str">
        <f t="shared" ca="1" si="89"/>
        <v/>
      </c>
      <c r="AU92" s="124"/>
      <c r="AV92" s="124"/>
      <c r="AW92" s="123" t="str">
        <f t="shared" ca="1" si="90"/>
        <v/>
      </c>
      <c r="AX92" s="124"/>
      <c r="AY92" s="124"/>
      <c r="AZ92" s="123" t="str">
        <f t="shared" ca="1" si="91"/>
        <v/>
      </c>
      <c r="BA92" s="17"/>
      <c r="BB92" s="17"/>
      <c r="BC92" s="17"/>
      <c r="BD92" s="17"/>
      <c r="BE92" s="17"/>
      <c r="BF92" s="55">
        <f t="shared" ca="1" si="92"/>
        <v>0</v>
      </c>
      <c r="BH92" s="15" t="str">
        <f t="shared" si="93"/>
        <v/>
      </c>
      <c r="BI92" s="97" t="str">
        <f t="shared" si="70"/>
        <v/>
      </c>
      <c r="BJ92" s="97" t="str">
        <f t="shared" si="70"/>
        <v/>
      </c>
      <c r="BK92" s="97" t="str">
        <f t="shared" si="70"/>
        <v/>
      </c>
      <c r="BL92" s="97" t="str">
        <f t="shared" si="70"/>
        <v/>
      </c>
      <c r="BM92" s="97" t="str">
        <f t="shared" si="70"/>
        <v/>
      </c>
      <c r="BN92" s="97" t="str">
        <f t="shared" si="70"/>
        <v/>
      </c>
      <c r="BO92" s="97" t="str">
        <f t="shared" si="70"/>
        <v/>
      </c>
      <c r="BP92" s="97" t="str">
        <f t="shared" si="70"/>
        <v/>
      </c>
      <c r="BQ92" s="97" t="str">
        <f t="shared" si="70"/>
        <v/>
      </c>
      <c r="BR92" s="97" t="str">
        <f t="shared" si="70"/>
        <v/>
      </c>
      <c r="BS92" s="97" t="str">
        <f t="shared" si="71"/>
        <v/>
      </c>
      <c r="BT92" s="97" t="str">
        <f t="shared" si="71"/>
        <v/>
      </c>
      <c r="BU92" s="97" t="str">
        <f t="shared" si="71"/>
        <v/>
      </c>
      <c r="BV92" s="97" t="str">
        <f t="shared" si="71"/>
        <v/>
      </c>
      <c r="BW92" s="97" t="str">
        <f t="shared" si="71"/>
        <v/>
      </c>
      <c r="BX92" s="97" t="str">
        <f t="shared" si="71"/>
        <v/>
      </c>
      <c r="BY92" s="97" t="str">
        <f t="shared" si="71"/>
        <v/>
      </c>
      <c r="BZ92" s="97" t="str">
        <f t="shared" si="71"/>
        <v/>
      </c>
      <c r="CA92" s="97" t="str">
        <f t="shared" si="71"/>
        <v/>
      </c>
      <c r="CB92" s="97" t="str">
        <f t="shared" si="71"/>
        <v/>
      </c>
      <c r="CC92" s="97" t="str">
        <f t="shared" si="72"/>
        <v/>
      </c>
      <c r="CD92" s="97" t="str">
        <f t="shared" si="72"/>
        <v/>
      </c>
      <c r="CE92" s="97" t="str">
        <f t="shared" si="72"/>
        <v/>
      </c>
      <c r="CF92" s="97" t="str">
        <f t="shared" si="72"/>
        <v/>
      </c>
      <c r="CG92" s="97" t="str">
        <f t="shared" si="72"/>
        <v/>
      </c>
      <c r="CH92" s="97" t="str">
        <f t="shared" si="72"/>
        <v/>
      </c>
      <c r="CI92" s="97" t="str">
        <f t="shared" si="72"/>
        <v/>
      </c>
      <c r="CJ92" s="97" t="str">
        <f t="shared" si="72"/>
        <v/>
      </c>
      <c r="CK92" s="97" t="str">
        <f t="shared" si="72"/>
        <v/>
      </c>
      <c r="CL92" s="97" t="str">
        <f t="shared" si="72"/>
        <v/>
      </c>
      <c r="CM92" s="97" t="str">
        <f t="shared" si="73"/>
        <v/>
      </c>
      <c r="CN92" s="97" t="str">
        <f t="shared" si="73"/>
        <v/>
      </c>
      <c r="CO92" s="97" t="str">
        <f t="shared" si="73"/>
        <v/>
      </c>
      <c r="CP92" s="97" t="str">
        <f t="shared" si="73"/>
        <v/>
      </c>
      <c r="CQ92" s="97" t="str">
        <f t="shared" si="73"/>
        <v/>
      </c>
      <c r="CR92" s="97" t="str">
        <f t="shared" si="73"/>
        <v/>
      </c>
      <c r="CS92" s="97" t="str">
        <f t="shared" si="73"/>
        <v/>
      </c>
      <c r="CT92" s="97" t="str">
        <f t="shared" si="73"/>
        <v/>
      </c>
      <c r="CU92" s="97" t="str">
        <f t="shared" si="73"/>
        <v/>
      </c>
      <c r="CV92" s="97" t="str">
        <f t="shared" si="73"/>
        <v/>
      </c>
      <c r="CW92" s="97" t="str">
        <f t="shared" si="73"/>
        <v/>
      </c>
      <c r="CX92" s="97" t="str">
        <f t="shared" si="73"/>
        <v/>
      </c>
      <c r="CY92" s="97" t="str">
        <f t="shared" si="73"/>
        <v/>
      </c>
      <c r="CZ92" s="97" t="str">
        <f t="shared" si="60"/>
        <v/>
      </c>
      <c r="DA92" s="97" t="str">
        <f t="shared" si="60"/>
        <v/>
      </c>
      <c r="DB92" s="97" t="str">
        <f t="shared" si="60"/>
        <v/>
      </c>
      <c r="DC92" s="97" t="str">
        <f t="shared" si="61"/>
        <v/>
      </c>
      <c r="DD92" s="97" t="str">
        <f t="shared" si="61"/>
        <v/>
      </c>
    </row>
    <row r="93" spans="1:108" ht="16.5" thickTop="1" thickBot="1" x14ac:dyDescent="0.3">
      <c r="A93" s="50" t="str">
        <f t="shared" si="74"/>
        <v/>
      </c>
      <c r="B93" s="93"/>
      <c r="C93" s="19"/>
      <c r="D93" s="123" t="str">
        <f t="shared" ca="1" si="75"/>
        <v/>
      </c>
      <c r="E93" s="124"/>
      <c r="F93" s="124"/>
      <c r="G93" s="123" t="str">
        <f t="shared" ca="1" si="76"/>
        <v/>
      </c>
      <c r="H93" s="124"/>
      <c r="I93" s="124"/>
      <c r="J93" s="123" t="str">
        <f t="shared" ca="1" si="77"/>
        <v/>
      </c>
      <c r="K93" s="124"/>
      <c r="L93" s="124"/>
      <c r="M93" s="123" t="str">
        <f t="shared" ca="1" si="78"/>
        <v/>
      </c>
      <c r="N93" s="124"/>
      <c r="O93" s="124"/>
      <c r="P93" s="123" t="str">
        <f t="shared" ca="1" si="79"/>
        <v/>
      </c>
      <c r="Q93" s="124"/>
      <c r="R93" s="124"/>
      <c r="S93" s="123" t="str">
        <f t="shared" ca="1" si="80"/>
        <v/>
      </c>
      <c r="T93" s="124"/>
      <c r="U93" s="124"/>
      <c r="V93" s="123" t="str">
        <f t="shared" ca="1" si="81"/>
        <v/>
      </c>
      <c r="W93" s="124"/>
      <c r="X93" s="124"/>
      <c r="Y93" s="123" t="str">
        <f t="shared" ca="1" si="82"/>
        <v/>
      </c>
      <c r="Z93" s="124"/>
      <c r="AA93" s="124"/>
      <c r="AB93" s="123" t="str">
        <f t="shared" ca="1" si="83"/>
        <v/>
      </c>
      <c r="AC93" s="124"/>
      <c r="AD93" s="124"/>
      <c r="AE93" s="123" t="str">
        <f t="shared" ca="1" si="84"/>
        <v/>
      </c>
      <c r="AF93" s="124"/>
      <c r="AG93" s="124"/>
      <c r="AH93" s="123" t="str">
        <f t="shared" ca="1" si="85"/>
        <v/>
      </c>
      <c r="AI93" s="124"/>
      <c r="AJ93" s="124"/>
      <c r="AK93" s="123" t="str">
        <f t="shared" ca="1" si="86"/>
        <v/>
      </c>
      <c r="AL93" s="124"/>
      <c r="AM93" s="124"/>
      <c r="AN93" s="123" t="str">
        <f t="shared" ca="1" si="87"/>
        <v/>
      </c>
      <c r="AO93" s="124"/>
      <c r="AP93" s="124"/>
      <c r="AQ93" s="123" t="str">
        <f t="shared" ca="1" si="88"/>
        <v/>
      </c>
      <c r="AR93" s="124"/>
      <c r="AS93" s="124"/>
      <c r="AT93" s="123" t="str">
        <f t="shared" ca="1" si="89"/>
        <v/>
      </c>
      <c r="AU93" s="124"/>
      <c r="AV93" s="124"/>
      <c r="AW93" s="123" t="str">
        <f t="shared" ca="1" si="90"/>
        <v/>
      </c>
      <c r="AX93" s="124"/>
      <c r="AY93" s="124"/>
      <c r="AZ93" s="123" t="str">
        <f t="shared" ca="1" si="91"/>
        <v/>
      </c>
      <c r="BA93" s="17"/>
      <c r="BB93" s="17"/>
      <c r="BC93" s="17"/>
      <c r="BD93" s="17"/>
      <c r="BE93" s="17"/>
      <c r="BF93" s="55">
        <f t="shared" ca="1" si="92"/>
        <v>0</v>
      </c>
      <c r="BH93" s="15" t="str">
        <f t="shared" si="93"/>
        <v/>
      </c>
      <c r="BI93" s="97" t="str">
        <f t="shared" si="70"/>
        <v/>
      </c>
      <c r="BJ93" s="97" t="str">
        <f t="shared" si="70"/>
        <v/>
      </c>
      <c r="BK93" s="97" t="str">
        <f t="shared" si="70"/>
        <v/>
      </c>
      <c r="BL93" s="97" t="str">
        <f t="shared" si="70"/>
        <v/>
      </c>
      <c r="BM93" s="97" t="str">
        <f t="shared" si="70"/>
        <v/>
      </c>
      <c r="BN93" s="97" t="str">
        <f t="shared" si="70"/>
        <v/>
      </c>
      <c r="BO93" s="97" t="str">
        <f t="shared" si="70"/>
        <v/>
      </c>
      <c r="BP93" s="97" t="str">
        <f t="shared" si="70"/>
        <v/>
      </c>
      <c r="BQ93" s="97" t="str">
        <f t="shared" si="70"/>
        <v/>
      </c>
      <c r="BR93" s="97" t="str">
        <f t="shared" si="70"/>
        <v/>
      </c>
      <c r="BS93" s="97" t="str">
        <f t="shared" si="71"/>
        <v/>
      </c>
      <c r="BT93" s="97" t="str">
        <f t="shared" si="71"/>
        <v/>
      </c>
      <c r="BU93" s="97" t="str">
        <f t="shared" si="71"/>
        <v/>
      </c>
      <c r="BV93" s="97" t="str">
        <f t="shared" si="71"/>
        <v/>
      </c>
      <c r="BW93" s="97" t="str">
        <f t="shared" si="71"/>
        <v/>
      </c>
      <c r="BX93" s="97" t="str">
        <f t="shared" si="71"/>
        <v/>
      </c>
      <c r="BY93" s="97" t="str">
        <f t="shared" si="71"/>
        <v/>
      </c>
      <c r="BZ93" s="97" t="str">
        <f t="shared" si="71"/>
        <v/>
      </c>
      <c r="CA93" s="97" t="str">
        <f t="shared" si="71"/>
        <v/>
      </c>
      <c r="CB93" s="97" t="str">
        <f t="shared" si="71"/>
        <v/>
      </c>
      <c r="CC93" s="97" t="str">
        <f t="shared" si="72"/>
        <v/>
      </c>
      <c r="CD93" s="97" t="str">
        <f t="shared" si="72"/>
        <v/>
      </c>
      <c r="CE93" s="97" t="str">
        <f t="shared" si="72"/>
        <v/>
      </c>
      <c r="CF93" s="97" t="str">
        <f t="shared" si="72"/>
        <v/>
      </c>
      <c r="CG93" s="97" t="str">
        <f t="shared" si="72"/>
        <v/>
      </c>
      <c r="CH93" s="97" t="str">
        <f t="shared" si="72"/>
        <v/>
      </c>
      <c r="CI93" s="97" t="str">
        <f t="shared" si="72"/>
        <v/>
      </c>
      <c r="CJ93" s="97" t="str">
        <f t="shared" si="72"/>
        <v/>
      </c>
      <c r="CK93" s="97" t="str">
        <f t="shared" si="72"/>
        <v/>
      </c>
      <c r="CL93" s="97" t="str">
        <f t="shared" si="72"/>
        <v/>
      </c>
      <c r="CM93" s="97" t="str">
        <f t="shared" si="73"/>
        <v/>
      </c>
      <c r="CN93" s="97" t="str">
        <f t="shared" si="73"/>
        <v/>
      </c>
      <c r="CO93" s="97" t="str">
        <f t="shared" si="73"/>
        <v/>
      </c>
      <c r="CP93" s="97" t="str">
        <f t="shared" si="73"/>
        <v/>
      </c>
      <c r="CQ93" s="97" t="str">
        <f t="shared" si="73"/>
        <v/>
      </c>
      <c r="CR93" s="97" t="str">
        <f t="shared" si="73"/>
        <v/>
      </c>
      <c r="CS93" s="97" t="str">
        <f t="shared" si="73"/>
        <v/>
      </c>
      <c r="CT93" s="97" t="str">
        <f t="shared" si="73"/>
        <v/>
      </c>
      <c r="CU93" s="97" t="str">
        <f t="shared" si="73"/>
        <v/>
      </c>
      <c r="CV93" s="97" t="str">
        <f t="shared" si="73"/>
        <v/>
      </c>
      <c r="CW93" s="97" t="str">
        <f t="shared" si="73"/>
        <v/>
      </c>
      <c r="CX93" s="97" t="str">
        <f t="shared" si="73"/>
        <v/>
      </c>
      <c r="CY93" s="97" t="str">
        <f t="shared" si="73"/>
        <v/>
      </c>
      <c r="CZ93" s="97" t="str">
        <f t="shared" si="60"/>
        <v/>
      </c>
      <c r="DA93" s="97" t="str">
        <f t="shared" si="60"/>
        <v/>
      </c>
      <c r="DB93" s="97" t="str">
        <f t="shared" si="60"/>
        <v/>
      </c>
      <c r="DC93" s="97" t="str">
        <f t="shared" si="61"/>
        <v/>
      </c>
      <c r="DD93" s="97" t="str">
        <f t="shared" si="61"/>
        <v/>
      </c>
    </row>
    <row r="94" spans="1:108" ht="16.5" thickTop="1" thickBot="1" x14ac:dyDescent="0.3">
      <c r="A94" s="50" t="str">
        <f t="shared" si="74"/>
        <v/>
      </c>
      <c r="B94" s="93"/>
      <c r="C94" s="19"/>
      <c r="D94" s="123" t="str">
        <f t="shared" ca="1" si="75"/>
        <v/>
      </c>
      <c r="E94" s="124"/>
      <c r="F94" s="124"/>
      <c r="G94" s="123" t="str">
        <f t="shared" ca="1" si="76"/>
        <v/>
      </c>
      <c r="H94" s="124"/>
      <c r="I94" s="124"/>
      <c r="J94" s="123" t="str">
        <f t="shared" ca="1" si="77"/>
        <v/>
      </c>
      <c r="K94" s="124"/>
      <c r="L94" s="124"/>
      <c r="M94" s="123" t="str">
        <f t="shared" ca="1" si="78"/>
        <v/>
      </c>
      <c r="N94" s="124"/>
      <c r="O94" s="124"/>
      <c r="P94" s="123" t="str">
        <f t="shared" ca="1" si="79"/>
        <v/>
      </c>
      <c r="Q94" s="124"/>
      <c r="R94" s="124"/>
      <c r="S94" s="123" t="str">
        <f t="shared" ca="1" si="80"/>
        <v/>
      </c>
      <c r="T94" s="124"/>
      <c r="U94" s="124"/>
      <c r="V94" s="123" t="str">
        <f t="shared" ca="1" si="81"/>
        <v/>
      </c>
      <c r="W94" s="124"/>
      <c r="X94" s="124"/>
      <c r="Y94" s="123" t="str">
        <f t="shared" ca="1" si="82"/>
        <v/>
      </c>
      <c r="Z94" s="124"/>
      <c r="AA94" s="124"/>
      <c r="AB94" s="123" t="str">
        <f t="shared" ca="1" si="83"/>
        <v/>
      </c>
      <c r="AC94" s="124"/>
      <c r="AD94" s="124"/>
      <c r="AE94" s="123" t="str">
        <f t="shared" ca="1" si="84"/>
        <v/>
      </c>
      <c r="AF94" s="124"/>
      <c r="AG94" s="124"/>
      <c r="AH94" s="123" t="str">
        <f t="shared" ca="1" si="85"/>
        <v/>
      </c>
      <c r="AI94" s="124"/>
      <c r="AJ94" s="124"/>
      <c r="AK94" s="123" t="str">
        <f t="shared" ca="1" si="86"/>
        <v/>
      </c>
      <c r="AL94" s="124"/>
      <c r="AM94" s="124"/>
      <c r="AN94" s="123" t="str">
        <f t="shared" ca="1" si="87"/>
        <v/>
      </c>
      <c r="AO94" s="124"/>
      <c r="AP94" s="124"/>
      <c r="AQ94" s="123" t="str">
        <f t="shared" ca="1" si="88"/>
        <v/>
      </c>
      <c r="AR94" s="124"/>
      <c r="AS94" s="124"/>
      <c r="AT94" s="123" t="str">
        <f t="shared" ca="1" si="89"/>
        <v/>
      </c>
      <c r="AU94" s="124"/>
      <c r="AV94" s="124"/>
      <c r="AW94" s="123" t="str">
        <f t="shared" ca="1" si="90"/>
        <v/>
      </c>
      <c r="AX94" s="124"/>
      <c r="AY94" s="124"/>
      <c r="AZ94" s="123" t="str">
        <f t="shared" ca="1" si="91"/>
        <v/>
      </c>
      <c r="BA94" s="17"/>
      <c r="BB94" s="17"/>
      <c r="BC94" s="17"/>
      <c r="BD94" s="17"/>
      <c r="BE94" s="17"/>
      <c r="BF94" s="55">
        <f t="shared" ca="1" si="92"/>
        <v>0</v>
      </c>
      <c r="BH94" s="15" t="str">
        <f t="shared" si="93"/>
        <v/>
      </c>
      <c r="BI94" s="97" t="str">
        <f t="shared" ref="BI94:BR99" si="94">IFERROR(IF(FIND(BI$22,$B$24:$B$106,1),$BF94,""),"")</f>
        <v/>
      </c>
      <c r="BJ94" s="97" t="str">
        <f t="shared" si="94"/>
        <v/>
      </c>
      <c r="BK94" s="97" t="str">
        <f t="shared" si="94"/>
        <v/>
      </c>
      <c r="BL94" s="97" t="str">
        <f t="shared" si="94"/>
        <v/>
      </c>
      <c r="BM94" s="97" t="str">
        <f t="shared" si="94"/>
        <v/>
      </c>
      <c r="BN94" s="97" t="str">
        <f t="shared" si="94"/>
        <v/>
      </c>
      <c r="BO94" s="97" t="str">
        <f t="shared" si="94"/>
        <v/>
      </c>
      <c r="BP94" s="97" t="str">
        <f t="shared" si="94"/>
        <v/>
      </c>
      <c r="BQ94" s="97" t="str">
        <f t="shared" si="94"/>
        <v/>
      </c>
      <c r="BR94" s="97" t="str">
        <f t="shared" si="94"/>
        <v/>
      </c>
      <c r="BS94" s="97" t="str">
        <f t="shared" ref="BS94:CB99" si="95">IFERROR(IF(FIND(BS$22,$B$24:$B$106,1),$BF94,""),"")</f>
        <v/>
      </c>
      <c r="BT94" s="97" t="str">
        <f t="shared" si="95"/>
        <v/>
      </c>
      <c r="BU94" s="97" t="str">
        <f t="shared" si="95"/>
        <v/>
      </c>
      <c r="BV94" s="97" t="str">
        <f t="shared" si="95"/>
        <v/>
      </c>
      <c r="BW94" s="97" t="str">
        <f t="shared" si="95"/>
        <v/>
      </c>
      <c r="BX94" s="97" t="str">
        <f t="shared" si="95"/>
        <v/>
      </c>
      <c r="BY94" s="97" t="str">
        <f t="shared" si="95"/>
        <v/>
      </c>
      <c r="BZ94" s="97" t="str">
        <f t="shared" si="95"/>
        <v/>
      </c>
      <c r="CA94" s="97" t="str">
        <f t="shared" si="95"/>
        <v/>
      </c>
      <c r="CB94" s="97" t="str">
        <f t="shared" si="95"/>
        <v/>
      </c>
      <c r="CC94" s="97" t="str">
        <f t="shared" ref="CC94:CL99" si="96">IFERROR(IF(FIND(CC$22,$B$24:$B$106,1),$BF94,""),"")</f>
        <v/>
      </c>
      <c r="CD94" s="97" t="str">
        <f t="shared" si="96"/>
        <v/>
      </c>
      <c r="CE94" s="97" t="str">
        <f t="shared" si="96"/>
        <v/>
      </c>
      <c r="CF94" s="97" t="str">
        <f t="shared" si="96"/>
        <v/>
      </c>
      <c r="CG94" s="97" t="str">
        <f t="shared" si="96"/>
        <v/>
      </c>
      <c r="CH94" s="97" t="str">
        <f t="shared" si="96"/>
        <v/>
      </c>
      <c r="CI94" s="97" t="str">
        <f t="shared" si="96"/>
        <v/>
      </c>
      <c r="CJ94" s="97" t="str">
        <f t="shared" si="96"/>
        <v/>
      </c>
      <c r="CK94" s="97" t="str">
        <f t="shared" si="96"/>
        <v/>
      </c>
      <c r="CL94" s="97" t="str">
        <f t="shared" si="96"/>
        <v/>
      </c>
      <c r="CM94" s="97" t="str">
        <f t="shared" ref="CM94:CY99" si="97">IFERROR(IF(FIND(CM$22,$B$24:$B$106,1),$BF94,""),"")</f>
        <v/>
      </c>
      <c r="CN94" s="97" t="str">
        <f t="shared" si="97"/>
        <v/>
      </c>
      <c r="CO94" s="97" t="str">
        <f t="shared" si="97"/>
        <v/>
      </c>
      <c r="CP94" s="97" t="str">
        <f t="shared" si="97"/>
        <v/>
      </c>
      <c r="CQ94" s="97" t="str">
        <f t="shared" si="97"/>
        <v/>
      </c>
      <c r="CR94" s="97" t="str">
        <f t="shared" si="97"/>
        <v/>
      </c>
      <c r="CS94" s="97" t="str">
        <f t="shared" si="97"/>
        <v/>
      </c>
      <c r="CT94" s="97" t="str">
        <f t="shared" si="97"/>
        <v/>
      </c>
      <c r="CU94" s="97" t="str">
        <f t="shared" si="97"/>
        <v/>
      </c>
      <c r="CV94" s="97" t="str">
        <f t="shared" si="97"/>
        <v/>
      </c>
      <c r="CW94" s="97" t="str">
        <f t="shared" si="97"/>
        <v/>
      </c>
      <c r="CX94" s="97" t="str">
        <f t="shared" si="97"/>
        <v/>
      </c>
      <c r="CY94" s="97" t="str">
        <f t="shared" si="97"/>
        <v/>
      </c>
      <c r="CZ94" s="97" t="str">
        <f t="shared" si="60"/>
        <v/>
      </c>
      <c r="DA94" s="97" t="str">
        <f t="shared" si="60"/>
        <v/>
      </c>
      <c r="DB94" s="97" t="str">
        <f t="shared" si="60"/>
        <v/>
      </c>
      <c r="DC94" s="97" t="str">
        <f t="shared" si="61"/>
        <v/>
      </c>
      <c r="DD94" s="97" t="str">
        <f t="shared" si="61"/>
        <v/>
      </c>
    </row>
    <row r="95" spans="1:108" ht="16.5" thickTop="1" thickBot="1" x14ac:dyDescent="0.3">
      <c r="A95" s="50" t="str">
        <f t="shared" si="74"/>
        <v/>
      </c>
      <c r="B95" s="93"/>
      <c r="C95" s="19"/>
      <c r="D95" s="123" t="str">
        <f t="shared" ca="1" si="75"/>
        <v/>
      </c>
      <c r="E95" s="124"/>
      <c r="F95" s="124"/>
      <c r="G95" s="123" t="str">
        <f t="shared" ca="1" si="76"/>
        <v/>
      </c>
      <c r="H95" s="124"/>
      <c r="I95" s="124"/>
      <c r="J95" s="123" t="str">
        <f t="shared" ca="1" si="77"/>
        <v/>
      </c>
      <c r="K95" s="124"/>
      <c r="L95" s="124"/>
      <c r="M95" s="123" t="str">
        <f t="shared" ca="1" si="78"/>
        <v/>
      </c>
      <c r="N95" s="124"/>
      <c r="O95" s="124"/>
      <c r="P95" s="123" t="str">
        <f t="shared" ca="1" si="79"/>
        <v/>
      </c>
      <c r="Q95" s="124"/>
      <c r="R95" s="124"/>
      <c r="S95" s="123" t="str">
        <f t="shared" ca="1" si="80"/>
        <v/>
      </c>
      <c r="T95" s="124"/>
      <c r="U95" s="124"/>
      <c r="V95" s="123" t="str">
        <f t="shared" ca="1" si="81"/>
        <v/>
      </c>
      <c r="W95" s="124"/>
      <c r="X95" s="124"/>
      <c r="Y95" s="123" t="str">
        <f t="shared" ca="1" si="82"/>
        <v/>
      </c>
      <c r="Z95" s="124"/>
      <c r="AA95" s="124"/>
      <c r="AB95" s="123" t="str">
        <f t="shared" ca="1" si="83"/>
        <v/>
      </c>
      <c r="AC95" s="124"/>
      <c r="AD95" s="124"/>
      <c r="AE95" s="123" t="str">
        <f t="shared" ca="1" si="84"/>
        <v/>
      </c>
      <c r="AF95" s="124"/>
      <c r="AG95" s="124"/>
      <c r="AH95" s="123" t="str">
        <f t="shared" ca="1" si="85"/>
        <v/>
      </c>
      <c r="AI95" s="124"/>
      <c r="AJ95" s="124"/>
      <c r="AK95" s="123" t="str">
        <f t="shared" ca="1" si="86"/>
        <v/>
      </c>
      <c r="AL95" s="124"/>
      <c r="AM95" s="124"/>
      <c r="AN95" s="123" t="str">
        <f t="shared" ca="1" si="87"/>
        <v/>
      </c>
      <c r="AO95" s="124"/>
      <c r="AP95" s="124"/>
      <c r="AQ95" s="123" t="str">
        <f t="shared" ca="1" si="88"/>
        <v/>
      </c>
      <c r="AR95" s="124"/>
      <c r="AS95" s="124"/>
      <c r="AT95" s="123" t="str">
        <f t="shared" ca="1" si="89"/>
        <v/>
      </c>
      <c r="AU95" s="124"/>
      <c r="AV95" s="124"/>
      <c r="AW95" s="123" t="str">
        <f t="shared" ca="1" si="90"/>
        <v/>
      </c>
      <c r="AX95" s="124"/>
      <c r="AY95" s="124"/>
      <c r="AZ95" s="123" t="str">
        <f t="shared" ca="1" si="91"/>
        <v/>
      </c>
      <c r="BA95" s="17"/>
      <c r="BB95" s="17"/>
      <c r="BC95" s="17"/>
      <c r="BD95" s="17"/>
      <c r="BE95" s="17"/>
      <c r="BF95" s="55">
        <f t="shared" ca="1" si="92"/>
        <v>0</v>
      </c>
      <c r="BH95" s="15" t="str">
        <f t="shared" si="93"/>
        <v/>
      </c>
      <c r="BI95" s="97" t="str">
        <f t="shared" si="94"/>
        <v/>
      </c>
      <c r="BJ95" s="97" t="str">
        <f t="shared" si="94"/>
        <v/>
      </c>
      <c r="BK95" s="97" t="str">
        <f t="shared" si="94"/>
        <v/>
      </c>
      <c r="BL95" s="97" t="str">
        <f t="shared" si="94"/>
        <v/>
      </c>
      <c r="BM95" s="97" t="str">
        <f t="shared" si="94"/>
        <v/>
      </c>
      <c r="BN95" s="97" t="str">
        <f t="shared" si="94"/>
        <v/>
      </c>
      <c r="BO95" s="97" t="str">
        <f t="shared" si="94"/>
        <v/>
      </c>
      <c r="BP95" s="97" t="str">
        <f t="shared" si="94"/>
        <v/>
      </c>
      <c r="BQ95" s="97" t="str">
        <f t="shared" si="94"/>
        <v/>
      </c>
      <c r="BR95" s="97" t="str">
        <f t="shared" si="94"/>
        <v/>
      </c>
      <c r="BS95" s="97" t="str">
        <f t="shared" si="95"/>
        <v/>
      </c>
      <c r="BT95" s="97" t="str">
        <f t="shared" si="95"/>
        <v/>
      </c>
      <c r="BU95" s="97" t="str">
        <f t="shared" si="95"/>
        <v/>
      </c>
      <c r="BV95" s="97" t="str">
        <f t="shared" si="95"/>
        <v/>
      </c>
      <c r="BW95" s="97" t="str">
        <f t="shared" si="95"/>
        <v/>
      </c>
      <c r="BX95" s="97" t="str">
        <f t="shared" si="95"/>
        <v/>
      </c>
      <c r="BY95" s="97" t="str">
        <f t="shared" si="95"/>
        <v/>
      </c>
      <c r="BZ95" s="97" t="str">
        <f t="shared" si="95"/>
        <v/>
      </c>
      <c r="CA95" s="97" t="str">
        <f t="shared" si="95"/>
        <v/>
      </c>
      <c r="CB95" s="97" t="str">
        <f t="shared" si="95"/>
        <v/>
      </c>
      <c r="CC95" s="97" t="str">
        <f t="shared" si="96"/>
        <v/>
      </c>
      <c r="CD95" s="97" t="str">
        <f t="shared" si="96"/>
        <v/>
      </c>
      <c r="CE95" s="97" t="str">
        <f t="shared" si="96"/>
        <v/>
      </c>
      <c r="CF95" s="97" t="str">
        <f t="shared" si="96"/>
        <v/>
      </c>
      <c r="CG95" s="97" t="str">
        <f t="shared" si="96"/>
        <v/>
      </c>
      <c r="CH95" s="97" t="str">
        <f t="shared" si="96"/>
        <v/>
      </c>
      <c r="CI95" s="97" t="str">
        <f t="shared" si="96"/>
        <v/>
      </c>
      <c r="CJ95" s="97" t="str">
        <f t="shared" si="96"/>
        <v/>
      </c>
      <c r="CK95" s="97" t="str">
        <f t="shared" si="96"/>
        <v/>
      </c>
      <c r="CL95" s="97" t="str">
        <f t="shared" si="96"/>
        <v/>
      </c>
      <c r="CM95" s="97" t="str">
        <f t="shared" si="97"/>
        <v/>
      </c>
      <c r="CN95" s="97" t="str">
        <f t="shared" si="97"/>
        <v/>
      </c>
      <c r="CO95" s="97" t="str">
        <f t="shared" si="97"/>
        <v/>
      </c>
      <c r="CP95" s="97" t="str">
        <f t="shared" si="97"/>
        <v/>
      </c>
      <c r="CQ95" s="97" t="str">
        <f t="shared" si="97"/>
        <v/>
      </c>
      <c r="CR95" s="97" t="str">
        <f t="shared" si="97"/>
        <v/>
      </c>
      <c r="CS95" s="97" t="str">
        <f t="shared" si="97"/>
        <v/>
      </c>
      <c r="CT95" s="97" t="str">
        <f t="shared" si="97"/>
        <v/>
      </c>
      <c r="CU95" s="97" t="str">
        <f t="shared" si="97"/>
        <v/>
      </c>
      <c r="CV95" s="97" t="str">
        <f t="shared" si="97"/>
        <v/>
      </c>
      <c r="CW95" s="97" t="str">
        <f t="shared" si="97"/>
        <v/>
      </c>
      <c r="CX95" s="97" t="str">
        <f t="shared" si="97"/>
        <v/>
      </c>
      <c r="CY95" s="97" t="str">
        <f t="shared" si="97"/>
        <v/>
      </c>
      <c r="CZ95" s="97" t="str">
        <f t="shared" si="60"/>
        <v/>
      </c>
      <c r="DA95" s="97" t="str">
        <f t="shared" si="60"/>
        <v/>
      </c>
      <c r="DB95" s="97" t="str">
        <f t="shared" si="60"/>
        <v/>
      </c>
      <c r="DC95" s="97" t="str">
        <f t="shared" si="61"/>
        <v/>
      </c>
      <c r="DD95" s="97" t="str">
        <f t="shared" si="61"/>
        <v/>
      </c>
    </row>
    <row r="96" spans="1:108" ht="16.5" thickTop="1" thickBot="1" x14ac:dyDescent="0.3">
      <c r="A96" s="50" t="str">
        <f t="shared" si="74"/>
        <v/>
      </c>
      <c r="B96" s="93"/>
      <c r="C96" s="19"/>
      <c r="D96" s="123" t="str">
        <f t="shared" ca="1" si="75"/>
        <v/>
      </c>
      <c r="E96" s="124"/>
      <c r="F96" s="124"/>
      <c r="G96" s="123" t="str">
        <f t="shared" ca="1" si="76"/>
        <v/>
      </c>
      <c r="H96" s="124"/>
      <c r="I96" s="124"/>
      <c r="J96" s="123" t="str">
        <f t="shared" ca="1" si="77"/>
        <v/>
      </c>
      <c r="K96" s="124"/>
      <c r="L96" s="124"/>
      <c r="M96" s="123" t="str">
        <f t="shared" ca="1" si="78"/>
        <v/>
      </c>
      <c r="N96" s="124"/>
      <c r="O96" s="124"/>
      <c r="P96" s="123" t="str">
        <f t="shared" ca="1" si="79"/>
        <v/>
      </c>
      <c r="Q96" s="124"/>
      <c r="R96" s="124"/>
      <c r="S96" s="123" t="str">
        <f t="shared" ca="1" si="80"/>
        <v/>
      </c>
      <c r="T96" s="124"/>
      <c r="U96" s="124"/>
      <c r="V96" s="123" t="str">
        <f t="shared" ca="1" si="81"/>
        <v/>
      </c>
      <c r="W96" s="124"/>
      <c r="X96" s="124"/>
      <c r="Y96" s="123" t="str">
        <f t="shared" ca="1" si="82"/>
        <v/>
      </c>
      <c r="Z96" s="124"/>
      <c r="AA96" s="124"/>
      <c r="AB96" s="123" t="str">
        <f t="shared" ca="1" si="83"/>
        <v/>
      </c>
      <c r="AC96" s="124"/>
      <c r="AD96" s="124"/>
      <c r="AE96" s="123" t="str">
        <f t="shared" ca="1" si="84"/>
        <v/>
      </c>
      <c r="AF96" s="124"/>
      <c r="AG96" s="124"/>
      <c r="AH96" s="123" t="str">
        <f t="shared" ca="1" si="85"/>
        <v/>
      </c>
      <c r="AI96" s="124"/>
      <c r="AJ96" s="124"/>
      <c r="AK96" s="123" t="str">
        <f t="shared" ca="1" si="86"/>
        <v/>
      </c>
      <c r="AL96" s="124"/>
      <c r="AM96" s="124"/>
      <c r="AN96" s="123" t="str">
        <f t="shared" ca="1" si="87"/>
        <v/>
      </c>
      <c r="AO96" s="124"/>
      <c r="AP96" s="124"/>
      <c r="AQ96" s="123" t="str">
        <f t="shared" ca="1" si="88"/>
        <v/>
      </c>
      <c r="AR96" s="124"/>
      <c r="AS96" s="124"/>
      <c r="AT96" s="123" t="str">
        <f t="shared" ca="1" si="89"/>
        <v/>
      </c>
      <c r="AU96" s="124"/>
      <c r="AV96" s="124"/>
      <c r="AW96" s="123" t="str">
        <f t="shared" ca="1" si="90"/>
        <v/>
      </c>
      <c r="AX96" s="124"/>
      <c r="AY96" s="124"/>
      <c r="AZ96" s="123" t="str">
        <f t="shared" ca="1" si="91"/>
        <v/>
      </c>
      <c r="BA96" s="17"/>
      <c r="BB96" s="17"/>
      <c r="BC96" s="17"/>
      <c r="BD96" s="17"/>
      <c r="BE96" s="17"/>
      <c r="BF96" s="55">
        <f t="shared" ca="1" si="92"/>
        <v>0</v>
      </c>
      <c r="BH96" s="15" t="str">
        <f t="shared" si="93"/>
        <v/>
      </c>
      <c r="BI96" s="97" t="str">
        <f t="shared" si="94"/>
        <v/>
      </c>
      <c r="BJ96" s="97" t="str">
        <f t="shared" si="94"/>
        <v/>
      </c>
      <c r="BK96" s="97" t="str">
        <f t="shared" si="94"/>
        <v/>
      </c>
      <c r="BL96" s="97" t="str">
        <f t="shared" si="94"/>
        <v/>
      </c>
      <c r="BM96" s="97" t="str">
        <f t="shared" si="94"/>
        <v/>
      </c>
      <c r="BN96" s="97" t="str">
        <f t="shared" si="94"/>
        <v/>
      </c>
      <c r="BO96" s="97" t="str">
        <f t="shared" si="94"/>
        <v/>
      </c>
      <c r="BP96" s="97" t="str">
        <f t="shared" si="94"/>
        <v/>
      </c>
      <c r="BQ96" s="97" t="str">
        <f t="shared" si="94"/>
        <v/>
      </c>
      <c r="BR96" s="97" t="str">
        <f t="shared" si="94"/>
        <v/>
      </c>
      <c r="BS96" s="97" t="str">
        <f t="shared" si="95"/>
        <v/>
      </c>
      <c r="BT96" s="97" t="str">
        <f t="shared" si="95"/>
        <v/>
      </c>
      <c r="BU96" s="97" t="str">
        <f t="shared" si="95"/>
        <v/>
      </c>
      <c r="BV96" s="97" t="str">
        <f t="shared" si="95"/>
        <v/>
      </c>
      <c r="BW96" s="97" t="str">
        <f t="shared" si="95"/>
        <v/>
      </c>
      <c r="BX96" s="97" t="str">
        <f t="shared" si="95"/>
        <v/>
      </c>
      <c r="BY96" s="97" t="str">
        <f t="shared" si="95"/>
        <v/>
      </c>
      <c r="BZ96" s="97" t="str">
        <f t="shared" si="95"/>
        <v/>
      </c>
      <c r="CA96" s="97" t="str">
        <f t="shared" si="95"/>
        <v/>
      </c>
      <c r="CB96" s="97" t="str">
        <f t="shared" si="95"/>
        <v/>
      </c>
      <c r="CC96" s="97" t="str">
        <f t="shared" si="96"/>
        <v/>
      </c>
      <c r="CD96" s="97" t="str">
        <f t="shared" si="96"/>
        <v/>
      </c>
      <c r="CE96" s="97" t="str">
        <f t="shared" si="96"/>
        <v/>
      </c>
      <c r="CF96" s="97" t="str">
        <f t="shared" si="96"/>
        <v/>
      </c>
      <c r="CG96" s="97" t="str">
        <f t="shared" si="96"/>
        <v/>
      </c>
      <c r="CH96" s="97" t="str">
        <f t="shared" si="96"/>
        <v/>
      </c>
      <c r="CI96" s="97" t="str">
        <f t="shared" si="96"/>
        <v/>
      </c>
      <c r="CJ96" s="97" t="str">
        <f t="shared" si="96"/>
        <v/>
      </c>
      <c r="CK96" s="97" t="str">
        <f t="shared" si="96"/>
        <v/>
      </c>
      <c r="CL96" s="97" t="str">
        <f t="shared" si="96"/>
        <v/>
      </c>
      <c r="CM96" s="97" t="str">
        <f t="shared" si="97"/>
        <v/>
      </c>
      <c r="CN96" s="97" t="str">
        <f t="shared" si="97"/>
        <v/>
      </c>
      <c r="CO96" s="97" t="str">
        <f t="shared" si="97"/>
        <v/>
      </c>
      <c r="CP96" s="97" t="str">
        <f t="shared" si="97"/>
        <v/>
      </c>
      <c r="CQ96" s="97" t="str">
        <f t="shared" si="97"/>
        <v/>
      </c>
      <c r="CR96" s="97" t="str">
        <f t="shared" si="97"/>
        <v/>
      </c>
      <c r="CS96" s="97" t="str">
        <f t="shared" si="97"/>
        <v/>
      </c>
      <c r="CT96" s="97" t="str">
        <f t="shared" si="97"/>
        <v/>
      </c>
      <c r="CU96" s="97" t="str">
        <f t="shared" si="97"/>
        <v/>
      </c>
      <c r="CV96" s="97" t="str">
        <f t="shared" si="97"/>
        <v/>
      </c>
      <c r="CW96" s="97" t="str">
        <f t="shared" si="97"/>
        <v/>
      </c>
      <c r="CX96" s="97" t="str">
        <f t="shared" si="97"/>
        <v/>
      </c>
      <c r="CY96" s="97" t="str">
        <f t="shared" si="97"/>
        <v/>
      </c>
      <c r="CZ96" s="97" t="str">
        <f t="shared" si="60"/>
        <v/>
      </c>
      <c r="DA96" s="97" t="str">
        <f t="shared" si="60"/>
        <v/>
      </c>
      <c r="DB96" s="97" t="str">
        <f t="shared" si="60"/>
        <v/>
      </c>
      <c r="DC96" s="97" t="str">
        <f t="shared" si="61"/>
        <v/>
      </c>
      <c r="DD96" s="97" t="str">
        <f t="shared" si="61"/>
        <v/>
      </c>
    </row>
    <row r="97" spans="1:108" ht="16.5" thickTop="1" thickBot="1" x14ac:dyDescent="0.3">
      <c r="A97" s="50" t="str">
        <f t="shared" si="74"/>
        <v/>
      </c>
      <c r="B97" s="93"/>
      <c r="C97" s="19"/>
      <c r="D97" s="123" t="str">
        <f t="shared" ca="1" si="75"/>
        <v/>
      </c>
      <c r="E97" s="124"/>
      <c r="F97" s="124"/>
      <c r="G97" s="123" t="str">
        <f t="shared" ca="1" si="76"/>
        <v/>
      </c>
      <c r="H97" s="124"/>
      <c r="I97" s="124"/>
      <c r="J97" s="123" t="str">
        <f t="shared" ca="1" si="77"/>
        <v/>
      </c>
      <c r="K97" s="124"/>
      <c r="L97" s="124"/>
      <c r="M97" s="123" t="str">
        <f t="shared" ca="1" si="78"/>
        <v/>
      </c>
      <c r="N97" s="124"/>
      <c r="O97" s="124"/>
      <c r="P97" s="123" t="str">
        <f t="shared" ca="1" si="79"/>
        <v/>
      </c>
      <c r="Q97" s="124"/>
      <c r="R97" s="124"/>
      <c r="S97" s="123" t="str">
        <f t="shared" ca="1" si="80"/>
        <v/>
      </c>
      <c r="T97" s="124"/>
      <c r="U97" s="124"/>
      <c r="V97" s="123" t="str">
        <f t="shared" ca="1" si="81"/>
        <v/>
      </c>
      <c r="W97" s="124"/>
      <c r="X97" s="124"/>
      <c r="Y97" s="123" t="str">
        <f t="shared" ca="1" si="82"/>
        <v/>
      </c>
      <c r="Z97" s="124"/>
      <c r="AA97" s="124"/>
      <c r="AB97" s="123" t="str">
        <f t="shared" ca="1" si="83"/>
        <v/>
      </c>
      <c r="AC97" s="124"/>
      <c r="AD97" s="124"/>
      <c r="AE97" s="123" t="str">
        <f t="shared" ca="1" si="84"/>
        <v/>
      </c>
      <c r="AF97" s="124"/>
      <c r="AG97" s="124"/>
      <c r="AH97" s="123" t="str">
        <f t="shared" ca="1" si="85"/>
        <v/>
      </c>
      <c r="AI97" s="124"/>
      <c r="AJ97" s="124"/>
      <c r="AK97" s="123" t="str">
        <f t="shared" ca="1" si="86"/>
        <v/>
      </c>
      <c r="AL97" s="124"/>
      <c r="AM97" s="124"/>
      <c r="AN97" s="123" t="str">
        <f t="shared" ca="1" si="87"/>
        <v/>
      </c>
      <c r="AO97" s="124"/>
      <c r="AP97" s="124"/>
      <c r="AQ97" s="123" t="str">
        <f t="shared" ca="1" si="88"/>
        <v/>
      </c>
      <c r="AR97" s="124"/>
      <c r="AS97" s="124"/>
      <c r="AT97" s="123" t="str">
        <f t="shared" ca="1" si="89"/>
        <v/>
      </c>
      <c r="AU97" s="124"/>
      <c r="AV97" s="124"/>
      <c r="AW97" s="123" t="str">
        <f t="shared" ca="1" si="90"/>
        <v/>
      </c>
      <c r="AX97" s="124"/>
      <c r="AY97" s="124"/>
      <c r="AZ97" s="123" t="str">
        <f t="shared" ca="1" si="91"/>
        <v/>
      </c>
      <c r="BA97" s="17"/>
      <c r="BB97" s="17"/>
      <c r="BC97" s="17"/>
      <c r="BD97" s="17"/>
      <c r="BE97" s="17"/>
      <c r="BF97" s="55">
        <f t="shared" ca="1" si="92"/>
        <v>0</v>
      </c>
      <c r="BH97" s="15" t="str">
        <f t="shared" si="93"/>
        <v/>
      </c>
      <c r="BI97" s="97" t="str">
        <f t="shared" si="94"/>
        <v/>
      </c>
      <c r="BJ97" s="97" t="str">
        <f t="shared" si="94"/>
        <v/>
      </c>
      <c r="BK97" s="97" t="str">
        <f t="shared" si="94"/>
        <v/>
      </c>
      <c r="BL97" s="97" t="str">
        <f t="shared" si="94"/>
        <v/>
      </c>
      <c r="BM97" s="97" t="str">
        <f t="shared" si="94"/>
        <v/>
      </c>
      <c r="BN97" s="97" t="str">
        <f t="shared" si="94"/>
        <v/>
      </c>
      <c r="BO97" s="97" t="str">
        <f t="shared" si="94"/>
        <v/>
      </c>
      <c r="BP97" s="97" t="str">
        <f t="shared" si="94"/>
        <v/>
      </c>
      <c r="BQ97" s="97" t="str">
        <f t="shared" si="94"/>
        <v/>
      </c>
      <c r="BR97" s="97" t="str">
        <f t="shared" si="94"/>
        <v/>
      </c>
      <c r="BS97" s="97" t="str">
        <f t="shared" si="95"/>
        <v/>
      </c>
      <c r="BT97" s="97" t="str">
        <f t="shared" si="95"/>
        <v/>
      </c>
      <c r="BU97" s="97" t="str">
        <f t="shared" si="95"/>
        <v/>
      </c>
      <c r="BV97" s="97" t="str">
        <f t="shared" si="95"/>
        <v/>
      </c>
      <c r="BW97" s="97" t="str">
        <f t="shared" si="95"/>
        <v/>
      </c>
      <c r="BX97" s="97" t="str">
        <f t="shared" si="95"/>
        <v/>
      </c>
      <c r="BY97" s="97" t="str">
        <f t="shared" si="95"/>
        <v/>
      </c>
      <c r="BZ97" s="97" t="str">
        <f t="shared" si="95"/>
        <v/>
      </c>
      <c r="CA97" s="97" t="str">
        <f t="shared" si="95"/>
        <v/>
      </c>
      <c r="CB97" s="97" t="str">
        <f t="shared" si="95"/>
        <v/>
      </c>
      <c r="CC97" s="97" t="str">
        <f t="shared" si="96"/>
        <v/>
      </c>
      <c r="CD97" s="97" t="str">
        <f t="shared" si="96"/>
        <v/>
      </c>
      <c r="CE97" s="97" t="str">
        <f t="shared" si="96"/>
        <v/>
      </c>
      <c r="CF97" s="97" t="str">
        <f t="shared" si="96"/>
        <v/>
      </c>
      <c r="CG97" s="97" t="str">
        <f t="shared" si="96"/>
        <v/>
      </c>
      <c r="CH97" s="97" t="str">
        <f t="shared" si="96"/>
        <v/>
      </c>
      <c r="CI97" s="97" t="str">
        <f t="shared" si="96"/>
        <v/>
      </c>
      <c r="CJ97" s="97" t="str">
        <f t="shared" si="96"/>
        <v/>
      </c>
      <c r="CK97" s="97" t="str">
        <f t="shared" si="96"/>
        <v/>
      </c>
      <c r="CL97" s="97" t="str">
        <f t="shared" si="96"/>
        <v/>
      </c>
      <c r="CM97" s="97" t="str">
        <f t="shared" si="97"/>
        <v/>
      </c>
      <c r="CN97" s="97" t="str">
        <f t="shared" si="97"/>
        <v/>
      </c>
      <c r="CO97" s="97" t="str">
        <f t="shared" si="97"/>
        <v/>
      </c>
      <c r="CP97" s="97" t="str">
        <f t="shared" si="97"/>
        <v/>
      </c>
      <c r="CQ97" s="97" t="str">
        <f t="shared" si="97"/>
        <v/>
      </c>
      <c r="CR97" s="97" t="str">
        <f t="shared" si="97"/>
        <v/>
      </c>
      <c r="CS97" s="97" t="str">
        <f t="shared" si="97"/>
        <v/>
      </c>
      <c r="CT97" s="97" t="str">
        <f t="shared" si="97"/>
        <v/>
      </c>
      <c r="CU97" s="97" t="str">
        <f t="shared" si="97"/>
        <v/>
      </c>
      <c r="CV97" s="97" t="str">
        <f t="shared" si="97"/>
        <v/>
      </c>
      <c r="CW97" s="97" t="str">
        <f t="shared" si="97"/>
        <v/>
      </c>
      <c r="CX97" s="97" t="str">
        <f t="shared" si="97"/>
        <v/>
      </c>
      <c r="CY97" s="97" t="str">
        <f t="shared" si="97"/>
        <v/>
      </c>
      <c r="CZ97" s="97" t="str">
        <f t="shared" si="60"/>
        <v/>
      </c>
      <c r="DA97" s="97" t="str">
        <f t="shared" si="60"/>
        <v/>
      </c>
      <c r="DB97" s="97" t="str">
        <f t="shared" si="60"/>
        <v/>
      </c>
      <c r="DC97" s="97" t="str">
        <f t="shared" si="61"/>
        <v/>
      </c>
      <c r="DD97" s="97" t="str">
        <f t="shared" si="61"/>
        <v/>
      </c>
    </row>
    <row r="98" spans="1:108" ht="16.5" thickTop="1" thickBot="1" x14ac:dyDescent="0.3">
      <c r="A98" s="50" t="str">
        <f t="shared" si="74"/>
        <v/>
      </c>
      <c r="B98" s="93"/>
      <c r="C98" s="19"/>
      <c r="D98" s="123" t="str">
        <f t="shared" ca="1" si="75"/>
        <v/>
      </c>
      <c r="E98" s="124"/>
      <c r="F98" s="124"/>
      <c r="G98" s="123" t="str">
        <f t="shared" ca="1" si="76"/>
        <v/>
      </c>
      <c r="H98" s="124"/>
      <c r="I98" s="124"/>
      <c r="J98" s="123" t="str">
        <f t="shared" ca="1" si="77"/>
        <v/>
      </c>
      <c r="K98" s="124"/>
      <c r="L98" s="124"/>
      <c r="M98" s="123" t="str">
        <f t="shared" ca="1" si="78"/>
        <v/>
      </c>
      <c r="N98" s="124"/>
      <c r="O98" s="124"/>
      <c r="P98" s="123" t="str">
        <f t="shared" ca="1" si="79"/>
        <v/>
      </c>
      <c r="Q98" s="124"/>
      <c r="R98" s="124"/>
      <c r="S98" s="123" t="str">
        <f t="shared" ca="1" si="80"/>
        <v/>
      </c>
      <c r="T98" s="124"/>
      <c r="U98" s="124"/>
      <c r="V98" s="123" t="str">
        <f t="shared" ca="1" si="81"/>
        <v/>
      </c>
      <c r="W98" s="124"/>
      <c r="X98" s="124"/>
      <c r="Y98" s="123" t="str">
        <f t="shared" ca="1" si="82"/>
        <v/>
      </c>
      <c r="Z98" s="124"/>
      <c r="AA98" s="124"/>
      <c r="AB98" s="123" t="str">
        <f t="shared" ca="1" si="83"/>
        <v/>
      </c>
      <c r="AC98" s="124"/>
      <c r="AD98" s="124"/>
      <c r="AE98" s="123" t="str">
        <f t="shared" ca="1" si="84"/>
        <v/>
      </c>
      <c r="AF98" s="124"/>
      <c r="AG98" s="124"/>
      <c r="AH98" s="123" t="str">
        <f t="shared" ca="1" si="85"/>
        <v/>
      </c>
      <c r="AI98" s="124"/>
      <c r="AJ98" s="124"/>
      <c r="AK98" s="123" t="str">
        <f t="shared" ca="1" si="86"/>
        <v/>
      </c>
      <c r="AL98" s="124"/>
      <c r="AM98" s="124"/>
      <c r="AN98" s="123" t="str">
        <f t="shared" ca="1" si="87"/>
        <v/>
      </c>
      <c r="AO98" s="124"/>
      <c r="AP98" s="124"/>
      <c r="AQ98" s="123" t="str">
        <f t="shared" ca="1" si="88"/>
        <v/>
      </c>
      <c r="AR98" s="124"/>
      <c r="AS98" s="124"/>
      <c r="AT98" s="123" t="str">
        <f t="shared" ca="1" si="89"/>
        <v/>
      </c>
      <c r="AU98" s="124"/>
      <c r="AV98" s="124"/>
      <c r="AW98" s="123" t="str">
        <f t="shared" ca="1" si="90"/>
        <v/>
      </c>
      <c r="AX98" s="124"/>
      <c r="AY98" s="124"/>
      <c r="AZ98" s="123" t="str">
        <f t="shared" ca="1" si="91"/>
        <v/>
      </c>
      <c r="BA98" s="17"/>
      <c r="BB98" s="17"/>
      <c r="BC98" s="17"/>
      <c r="BD98" s="17"/>
      <c r="BE98" s="17"/>
      <c r="BF98" s="55">
        <f t="shared" ca="1" si="92"/>
        <v>0</v>
      </c>
      <c r="BH98" s="15" t="str">
        <f t="shared" si="93"/>
        <v/>
      </c>
      <c r="BI98" s="97" t="str">
        <f t="shared" si="94"/>
        <v/>
      </c>
      <c r="BJ98" s="97" t="str">
        <f t="shared" si="94"/>
        <v/>
      </c>
      <c r="BK98" s="97" t="str">
        <f t="shared" si="94"/>
        <v/>
      </c>
      <c r="BL98" s="97" t="str">
        <f t="shared" si="94"/>
        <v/>
      </c>
      <c r="BM98" s="97" t="str">
        <f t="shared" si="94"/>
        <v/>
      </c>
      <c r="BN98" s="97" t="str">
        <f t="shared" si="94"/>
        <v/>
      </c>
      <c r="BO98" s="97" t="str">
        <f t="shared" si="94"/>
        <v/>
      </c>
      <c r="BP98" s="97" t="str">
        <f t="shared" si="94"/>
        <v/>
      </c>
      <c r="BQ98" s="97" t="str">
        <f t="shared" si="94"/>
        <v/>
      </c>
      <c r="BR98" s="97" t="str">
        <f t="shared" si="94"/>
        <v/>
      </c>
      <c r="BS98" s="97" t="str">
        <f t="shared" si="95"/>
        <v/>
      </c>
      <c r="BT98" s="97" t="str">
        <f t="shared" si="95"/>
        <v/>
      </c>
      <c r="BU98" s="97" t="str">
        <f t="shared" si="95"/>
        <v/>
      </c>
      <c r="BV98" s="97" t="str">
        <f t="shared" si="95"/>
        <v/>
      </c>
      <c r="BW98" s="97" t="str">
        <f t="shared" si="95"/>
        <v/>
      </c>
      <c r="BX98" s="97" t="str">
        <f t="shared" si="95"/>
        <v/>
      </c>
      <c r="BY98" s="97" t="str">
        <f t="shared" si="95"/>
        <v/>
      </c>
      <c r="BZ98" s="97" t="str">
        <f t="shared" si="95"/>
        <v/>
      </c>
      <c r="CA98" s="97" t="str">
        <f t="shared" si="95"/>
        <v/>
      </c>
      <c r="CB98" s="97" t="str">
        <f t="shared" si="95"/>
        <v/>
      </c>
      <c r="CC98" s="97" t="str">
        <f t="shared" si="96"/>
        <v/>
      </c>
      <c r="CD98" s="97" t="str">
        <f t="shared" si="96"/>
        <v/>
      </c>
      <c r="CE98" s="97" t="str">
        <f t="shared" si="96"/>
        <v/>
      </c>
      <c r="CF98" s="97" t="str">
        <f t="shared" si="96"/>
        <v/>
      </c>
      <c r="CG98" s="97" t="str">
        <f t="shared" si="96"/>
        <v/>
      </c>
      <c r="CH98" s="97" t="str">
        <f t="shared" si="96"/>
        <v/>
      </c>
      <c r="CI98" s="97" t="str">
        <f t="shared" si="96"/>
        <v/>
      </c>
      <c r="CJ98" s="97" t="str">
        <f t="shared" si="96"/>
        <v/>
      </c>
      <c r="CK98" s="97" t="str">
        <f t="shared" si="96"/>
        <v/>
      </c>
      <c r="CL98" s="97" t="str">
        <f t="shared" si="96"/>
        <v/>
      </c>
      <c r="CM98" s="97" t="str">
        <f t="shared" si="97"/>
        <v/>
      </c>
      <c r="CN98" s="97" t="str">
        <f t="shared" si="97"/>
        <v/>
      </c>
      <c r="CO98" s="97" t="str">
        <f t="shared" si="97"/>
        <v/>
      </c>
      <c r="CP98" s="97" t="str">
        <f t="shared" si="97"/>
        <v/>
      </c>
      <c r="CQ98" s="97" t="str">
        <f t="shared" si="97"/>
        <v/>
      </c>
      <c r="CR98" s="97" t="str">
        <f t="shared" si="97"/>
        <v/>
      </c>
      <c r="CS98" s="97" t="str">
        <f t="shared" si="97"/>
        <v/>
      </c>
      <c r="CT98" s="97" t="str">
        <f t="shared" si="97"/>
        <v/>
      </c>
      <c r="CU98" s="97" t="str">
        <f t="shared" si="97"/>
        <v/>
      </c>
      <c r="CV98" s="97" t="str">
        <f t="shared" si="97"/>
        <v/>
      </c>
      <c r="CW98" s="97" t="str">
        <f t="shared" si="97"/>
        <v/>
      </c>
      <c r="CX98" s="97" t="str">
        <f t="shared" si="97"/>
        <v/>
      </c>
      <c r="CY98" s="97" t="str">
        <f t="shared" si="97"/>
        <v/>
      </c>
      <c r="CZ98" s="97" t="str">
        <f t="shared" si="60"/>
        <v/>
      </c>
      <c r="DA98" s="97" t="str">
        <f t="shared" si="60"/>
        <v/>
      </c>
      <c r="DB98" s="97" t="str">
        <f t="shared" si="60"/>
        <v/>
      </c>
      <c r="DC98" s="97" t="str">
        <f t="shared" si="61"/>
        <v/>
      </c>
      <c r="DD98" s="97" t="str">
        <f t="shared" si="61"/>
        <v/>
      </c>
    </row>
    <row r="99" spans="1:108" ht="16.5" thickTop="1" thickBot="1" x14ac:dyDescent="0.3">
      <c r="A99" s="50" t="str">
        <f t="shared" si="74"/>
        <v/>
      </c>
      <c r="B99" s="93"/>
      <c r="C99" s="19"/>
      <c r="D99" s="123" t="str">
        <f t="shared" ca="1" si="75"/>
        <v/>
      </c>
      <c r="E99" s="124"/>
      <c r="F99" s="124"/>
      <c r="G99" s="123" t="str">
        <f t="shared" ca="1" si="76"/>
        <v/>
      </c>
      <c r="H99" s="124"/>
      <c r="I99" s="124"/>
      <c r="J99" s="123" t="str">
        <f t="shared" ca="1" si="77"/>
        <v/>
      </c>
      <c r="K99" s="124"/>
      <c r="L99" s="124"/>
      <c r="M99" s="123" t="str">
        <f t="shared" ca="1" si="78"/>
        <v/>
      </c>
      <c r="N99" s="124"/>
      <c r="O99" s="124"/>
      <c r="P99" s="123" t="str">
        <f t="shared" ca="1" si="79"/>
        <v/>
      </c>
      <c r="Q99" s="124"/>
      <c r="R99" s="124"/>
      <c r="S99" s="123" t="str">
        <f t="shared" ca="1" si="80"/>
        <v/>
      </c>
      <c r="T99" s="124"/>
      <c r="U99" s="124"/>
      <c r="V99" s="123" t="str">
        <f t="shared" ca="1" si="81"/>
        <v/>
      </c>
      <c r="W99" s="124"/>
      <c r="X99" s="124"/>
      <c r="Y99" s="123" t="str">
        <f t="shared" ca="1" si="82"/>
        <v/>
      </c>
      <c r="Z99" s="124"/>
      <c r="AA99" s="124"/>
      <c r="AB99" s="123" t="str">
        <f t="shared" ca="1" si="83"/>
        <v/>
      </c>
      <c r="AC99" s="124"/>
      <c r="AD99" s="124"/>
      <c r="AE99" s="123" t="str">
        <f t="shared" ca="1" si="84"/>
        <v/>
      </c>
      <c r="AF99" s="124"/>
      <c r="AG99" s="124"/>
      <c r="AH99" s="123" t="str">
        <f t="shared" ca="1" si="85"/>
        <v/>
      </c>
      <c r="AI99" s="124"/>
      <c r="AJ99" s="124"/>
      <c r="AK99" s="123" t="str">
        <f t="shared" ca="1" si="86"/>
        <v/>
      </c>
      <c r="AL99" s="124"/>
      <c r="AM99" s="124"/>
      <c r="AN99" s="123" t="str">
        <f t="shared" ca="1" si="87"/>
        <v/>
      </c>
      <c r="AO99" s="124"/>
      <c r="AP99" s="124"/>
      <c r="AQ99" s="123" t="str">
        <f t="shared" ca="1" si="88"/>
        <v/>
      </c>
      <c r="AR99" s="124"/>
      <c r="AS99" s="124"/>
      <c r="AT99" s="123" t="str">
        <f t="shared" ca="1" si="89"/>
        <v/>
      </c>
      <c r="AU99" s="124"/>
      <c r="AV99" s="124"/>
      <c r="AW99" s="123" t="str">
        <f t="shared" ca="1" si="90"/>
        <v/>
      </c>
      <c r="AX99" s="124"/>
      <c r="AY99" s="124"/>
      <c r="AZ99" s="123" t="str">
        <f t="shared" ca="1" si="91"/>
        <v/>
      </c>
      <c r="BA99" s="17"/>
      <c r="BB99" s="17"/>
      <c r="BC99" s="17"/>
      <c r="BD99" s="17"/>
      <c r="BE99" s="17"/>
      <c r="BF99" s="55">
        <f t="shared" ca="1" si="92"/>
        <v>0</v>
      </c>
      <c r="BH99" s="15" t="str">
        <f t="shared" si="93"/>
        <v/>
      </c>
      <c r="BI99" s="97" t="str">
        <f t="shared" si="94"/>
        <v/>
      </c>
      <c r="BJ99" s="97" t="str">
        <f t="shared" si="94"/>
        <v/>
      </c>
      <c r="BK99" s="97" t="str">
        <f t="shared" si="94"/>
        <v/>
      </c>
      <c r="BL99" s="97" t="str">
        <f t="shared" si="94"/>
        <v/>
      </c>
      <c r="BM99" s="97" t="str">
        <f t="shared" si="94"/>
        <v/>
      </c>
      <c r="BN99" s="97" t="str">
        <f t="shared" si="94"/>
        <v/>
      </c>
      <c r="BO99" s="97" t="str">
        <f t="shared" si="94"/>
        <v/>
      </c>
      <c r="BP99" s="97" t="str">
        <f t="shared" si="94"/>
        <v/>
      </c>
      <c r="BQ99" s="97" t="str">
        <f t="shared" si="94"/>
        <v/>
      </c>
      <c r="BR99" s="97" t="str">
        <f t="shared" si="94"/>
        <v/>
      </c>
      <c r="BS99" s="97" t="str">
        <f t="shared" si="95"/>
        <v/>
      </c>
      <c r="BT99" s="97" t="str">
        <f t="shared" si="95"/>
        <v/>
      </c>
      <c r="BU99" s="97" t="str">
        <f t="shared" si="95"/>
        <v/>
      </c>
      <c r="BV99" s="97" t="str">
        <f t="shared" si="95"/>
        <v/>
      </c>
      <c r="BW99" s="97" t="str">
        <f t="shared" si="95"/>
        <v/>
      </c>
      <c r="BX99" s="97" t="str">
        <f t="shared" si="95"/>
        <v/>
      </c>
      <c r="BY99" s="97" t="str">
        <f t="shared" si="95"/>
        <v/>
      </c>
      <c r="BZ99" s="97" t="str">
        <f t="shared" si="95"/>
        <v/>
      </c>
      <c r="CA99" s="97" t="str">
        <f t="shared" si="95"/>
        <v/>
      </c>
      <c r="CB99" s="97" t="str">
        <f t="shared" si="95"/>
        <v/>
      </c>
      <c r="CC99" s="97" t="str">
        <f t="shared" si="96"/>
        <v/>
      </c>
      <c r="CD99" s="97" t="str">
        <f t="shared" si="96"/>
        <v/>
      </c>
      <c r="CE99" s="97" t="str">
        <f t="shared" si="96"/>
        <v/>
      </c>
      <c r="CF99" s="97" t="str">
        <f t="shared" si="96"/>
        <v/>
      </c>
      <c r="CG99" s="97" t="str">
        <f t="shared" si="96"/>
        <v/>
      </c>
      <c r="CH99" s="97" t="str">
        <f t="shared" si="96"/>
        <v/>
      </c>
      <c r="CI99" s="97" t="str">
        <f t="shared" si="96"/>
        <v/>
      </c>
      <c r="CJ99" s="97" t="str">
        <f t="shared" si="96"/>
        <v/>
      </c>
      <c r="CK99" s="97" t="str">
        <f t="shared" si="96"/>
        <v/>
      </c>
      <c r="CL99" s="97" t="str">
        <f t="shared" si="96"/>
        <v/>
      </c>
      <c r="CM99" s="97" t="str">
        <f t="shared" si="97"/>
        <v/>
      </c>
      <c r="CN99" s="97" t="str">
        <f t="shared" si="97"/>
        <v/>
      </c>
      <c r="CO99" s="97" t="str">
        <f t="shared" si="97"/>
        <v/>
      </c>
      <c r="CP99" s="97" t="str">
        <f t="shared" si="97"/>
        <v/>
      </c>
      <c r="CQ99" s="97" t="str">
        <f t="shared" si="97"/>
        <v/>
      </c>
      <c r="CR99" s="97" t="str">
        <f t="shared" si="97"/>
        <v/>
      </c>
      <c r="CS99" s="97" t="str">
        <f t="shared" si="97"/>
        <v/>
      </c>
      <c r="CT99" s="97" t="str">
        <f t="shared" si="97"/>
        <v/>
      </c>
      <c r="CU99" s="97" t="str">
        <f t="shared" si="97"/>
        <v/>
      </c>
      <c r="CV99" s="97" t="str">
        <f t="shared" si="97"/>
        <v/>
      </c>
      <c r="CW99" s="97" t="str">
        <f t="shared" si="97"/>
        <v/>
      </c>
      <c r="CX99" s="97" t="str">
        <f t="shared" si="97"/>
        <v/>
      </c>
      <c r="CY99" s="97" t="str">
        <f t="shared" si="97"/>
        <v/>
      </c>
      <c r="CZ99" s="97" t="str">
        <f t="shared" si="60"/>
        <v/>
      </c>
      <c r="DA99" s="97" t="str">
        <f t="shared" si="60"/>
        <v/>
      </c>
      <c r="DB99" s="97" t="str">
        <f t="shared" si="60"/>
        <v/>
      </c>
      <c r="DC99" s="97" t="str">
        <f t="shared" si="61"/>
        <v/>
      </c>
      <c r="DD99" s="97" t="str">
        <f t="shared" si="61"/>
        <v/>
      </c>
    </row>
    <row r="100" spans="1:108" ht="16.5" thickTop="1" thickBot="1" x14ac:dyDescent="0.3">
      <c r="A100" s="50" t="str">
        <f t="shared" si="74"/>
        <v/>
      </c>
      <c r="B100" s="93"/>
      <c r="C100" s="19"/>
      <c r="D100" s="123" t="str">
        <f t="shared" ca="1" si="75"/>
        <v/>
      </c>
      <c r="E100" s="124"/>
      <c r="F100" s="124"/>
      <c r="G100" s="123" t="str">
        <f t="shared" ca="1" si="76"/>
        <v/>
      </c>
      <c r="H100" s="124"/>
      <c r="I100" s="124"/>
      <c r="J100" s="123" t="str">
        <f t="shared" ca="1" si="77"/>
        <v/>
      </c>
      <c r="K100" s="124"/>
      <c r="L100" s="124"/>
      <c r="M100" s="123" t="str">
        <f t="shared" ca="1" si="78"/>
        <v/>
      </c>
      <c r="N100" s="124"/>
      <c r="O100" s="124"/>
      <c r="P100" s="123" t="str">
        <f t="shared" ca="1" si="79"/>
        <v/>
      </c>
      <c r="Q100" s="124"/>
      <c r="R100" s="124"/>
      <c r="S100" s="123" t="str">
        <f t="shared" ca="1" si="80"/>
        <v/>
      </c>
      <c r="T100" s="124"/>
      <c r="U100" s="124"/>
      <c r="V100" s="123" t="str">
        <f t="shared" ca="1" si="81"/>
        <v/>
      </c>
      <c r="W100" s="124"/>
      <c r="X100" s="124"/>
      <c r="Y100" s="123" t="str">
        <f t="shared" ca="1" si="82"/>
        <v/>
      </c>
      <c r="Z100" s="124"/>
      <c r="AA100" s="124"/>
      <c r="AB100" s="123" t="str">
        <f t="shared" ca="1" si="83"/>
        <v/>
      </c>
      <c r="AC100" s="124"/>
      <c r="AD100" s="124"/>
      <c r="AE100" s="123" t="str">
        <f t="shared" ca="1" si="84"/>
        <v/>
      </c>
      <c r="AF100" s="124"/>
      <c r="AG100" s="124"/>
      <c r="AH100" s="123" t="str">
        <f t="shared" ca="1" si="85"/>
        <v/>
      </c>
      <c r="AI100" s="124"/>
      <c r="AJ100" s="124"/>
      <c r="AK100" s="123" t="str">
        <f t="shared" ca="1" si="86"/>
        <v/>
      </c>
      <c r="AL100" s="124"/>
      <c r="AM100" s="124"/>
      <c r="AN100" s="123" t="str">
        <f t="shared" ca="1" si="87"/>
        <v/>
      </c>
      <c r="AO100" s="124"/>
      <c r="AP100" s="124"/>
      <c r="AQ100" s="123" t="str">
        <f t="shared" ca="1" si="88"/>
        <v/>
      </c>
      <c r="AR100" s="124"/>
      <c r="AS100" s="124"/>
      <c r="AT100" s="123" t="str">
        <f t="shared" ca="1" si="89"/>
        <v/>
      </c>
      <c r="AU100" s="124"/>
      <c r="AV100" s="124"/>
      <c r="AW100" s="123" t="str">
        <f t="shared" ca="1" si="90"/>
        <v/>
      </c>
      <c r="AX100" s="124"/>
      <c r="AY100" s="124"/>
      <c r="AZ100" s="123" t="str">
        <f t="shared" ca="1" si="91"/>
        <v/>
      </c>
      <c r="BA100" s="17"/>
      <c r="BB100" s="17"/>
      <c r="BC100" s="17"/>
      <c r="BD100" s="17"/>
      <c r="BE100" s="17"/>
      <c r="BF100" s="55">
        <f t="shared" ca="1" si="92"/>
        <v>0</v>
      </c>
      <c r="BH100" s="15" t="str">
        <f t="shared" si="93"/>
        <v/>
      </c>
      <c r="BI100" s="97" t="str">
        <f t="shared" ref="BI100:BR102" si="98">IFERROR(IF(FIND(BI$22,$B$24:$B$106,1),$BF100,""),"")</f>
        <v/>
      </c>
      <c r="BJ100" s="97" t="str">
        <f t="shared" si="98"/>
        <v/>
      </c>
      <c r="BK100" s="97" t="str">
        <f t="shared" si="98"/>
        <v/>
      </c>
      <c r="BL100" s="97" t="str">
        <f t="shared" si="98"/>
        <v/>
      </c>
      <c r="BM100" s="97" t="str">
        <f t="shared" si="98"/>
        <v/>
      </c>
      <c r="BN100" s="97" t="str">
        <f t="shared" si="98"/>
        <v/>
      </c>
      <c r="BO100" s="97" t="str">
        <f t="shared" si="98"/>
        <v/>
      </c>
      <c r="BP100" s="97" t="str">
        <f t="shared" si="98"/>
        <v/>
      </c>
      <c r="BQ100" s="97" t="str">
        <f t="shared" si="98"/>
        <v/>
      </c>
      <c r="BR100" s="97" t="str">
        <f t="shared" si="98"/>
        <v/>
      </c>
      <c r="BS100" s="97" t="str">
        <f t="shared" ref="BS100:CB102" si="99">IFERROR(IF(FIND(BS$22,$B$24:$B$106,1),$BF100,""),"")</f>
        <v/>
      </c>
      <c r="BT100" s="97" t="str">
        <f t="shared" si="99"/>
        <v/>
      </c>
      <c r="BU100" s="97" t="str">
        <f t="shared" si="99"/>
        <v/>
      </c>
      <c r="BV100" s="97" t="str">
        <f t="shared" si="99"/>
        <v/>
      </c>
      <c r="BW100" s="97" t="str">
        <f t="shared" si="99"/>
        <v/>
      </c>
      <c r="BX100" s="97" t="str">
        <f t="shared" si="99"/>
        <v/>
      </c>
      <c r="BY100" s="97" t="str">
        <f t="shared" si="99"/>
        <v/>
      </c>
      <c r="BZ100" s="97" t="str">
        <f t="shared" si="99"/>
        <v/>
      </c>
      <c r="CA100" s="97" t="str">
        <f t="shared" si="99"/>
        <v/>
      </c>
      <c r="CB100" s="97" t="str">
        <f t="shared" si="99"/>
        <v/>
      </c>
      <c r="CC100" s="97" t="str">
        <f t="shared" ref="CC100:CL102" si="100">IFERROR(IF(FIND(CC$22,$B$24:$B$106,1),$BF100,""),"")</f>
        <v/>
      </c>
      <c r="CD100" s="97" t="str">
        <f t="shared" si="100"/>
        <v/>
      </c>
      <c r="CE100" s="97" t="str">
        <f t="shared" si="100"/>
        <v/>
      </c>
      <c r="CF100" s="97" t="str">
        <f t="shared" si="100"/>
        <v/>
      </c>
      <c r="CG100" s="97" t="str">
        <f t="shared" si="100"/>
        <v/>
      </c>
      <c r="CH100" s="97" t="str">
        <f t="shared" si="100"/>
        <v/>
      </c>
      <c r="CI100" s="97" t="str">
        <f t="shared" si="100"/>
        <v/>
      </c>
      <c r="CJ100" s="97" t="str">
        <f t="shared" si="100"/>
        <v/>
      </c>
      <c r="CK100" s="97" t="str">
        <f t="shared" si="100"/>
        <v/>
      </c>
      <c r="CL100" s="97" t="str">
        <f t="shared" si="100"/>
        <v/>
      </c>
      <c r="CM100" s="97" t="str">
        <f t="shared" ref="CM100:CX102" si="101">IFERROR(IF(FIND(CM$22,$B$24:$B$106,1),$BF100,""),"")</f>
        <v/>
      </c>
      <c r="CN100" s="97" t="str">
        <f t="shared" si="101"/>
        <v/>
      </c>
      <c r="CO100" s="97" t="str">
        <f t="shared" si="101"/>
        <v/>
      </c>
      <c r="CP100" s="97" t="str">
        <f t="shared" si="101"/>
        <v/>
      </c>
      <c r="CQ100" s="97" t="str">
        <f t="shared" si="101"/>
        <v/>
      </c>
      <c r="CR100" s="97" t="str">
        <f t="shared" si="101"/>
        <v/>
      </c>
      <c r="CS100" s="97" t="str">
        <f t="shared" si="101"/>
        <v/>
      </c>
      <c r="CT100" s="97" t="str">
        <f t="shared" si="101"/>
        <v/>
      </c>
      <c r="CU100" s="97" t="str">
        <f t="shared" si="101"/>
        <v/>
      </c>
      <c r="CV100" s="97" t="str">
        <f t="shared" si="101"/>
        <v/>
      </c>
      <c r="CW100" s="97" t="str">
        <f t="shared" si="101"/>
        <v/>
      </c>
      <c r="CX100" s="97" t="str">
        <f t="shared" si="101"/>
        <v/>
      </c>
      <c r="CY100" s="97"/>
      <c r="DA100" s="97" t="str">
        <f t="shared" ref="DA100:DC106" si="102">IFERROR(IF(FIND(DA$22,$B$24:$B$106,1),$BF100,""),"")</f>
        <v/>
      </c>
      <c r="DB100" s="97" t="str">
        <f t="shared" si="102"/>
        <v/>
      </c>
      <c r="DC100" s="97" t="str">
        <f t="shared" si="61"/>
        <v/>
      </c>
      <c r="DD100" s="97" t="str">
        <f t="shared" si="61"/>
        <v/>
      </c>
    </row>
    <row r="101" spans="1:108" ht="16.5" thickTop="1" thickBot="1" x14ac:dyDescent="0.3">
      <c r="A101" s="50" t="str">
        <f t="shared" si="74"/>
        <v/>
      </c>
      <c r="B101" s="93"/>
      <c r="C101" s="19"/>
      <c r="D101" s="123" t="str">
        <f t="shared" ca="1" si="75"/>
        <v/>
      </c>
      <c r="E101" s="124"/>
      <c r="F101" s="124"/>
      <c r="G101" s="123" t="str">
        <f t="shared" ca="1" si="76"/>
        <v/>
      </c>
      <c r="H101" s="124"/>
      <c r="I101" s="124"/>
      <c r="J101" s="123" t="str">
        <f t="shared" ca="1" si="77"/>
        <v/>
      </c>
      <c r="K101" s="124"/>
      <c r="L101" s="124"/>
      <c r="M101" s="123" t="str">
        <f t="shared" ca="1" si="78"/>
        <v/>
      </c>
      <c r="N101" s="124"/>
      <c r="O101" s="124"/>
      <c r="P101" s="123" t="str">
        <f t="shared" ca="1" si="79"/>
        <v/>
      </c>
      <c r="Q101" s="124"/>
      <c r="R101" s="124"/>
      <c r="S101" s="123" t="str">
        <f t="shared" ca="1" si="80"/>
        <v/>
      </c>
      <c r="T101" s="124"/>
      <c r="U101" s="124"/>
      <c r="V101" s="123" t="str">
        <f t="shared" ca="1" si="81"/>
        <v/>
      </c>
      <c r="W101" s="124"/>
      <c r="X101" s="124"/>
      <c r="Y101" s="123" t="str">
        <f t="shared" ca="1" si="82"/>
        <v/>
      </c>
      <c r="Z101" s="124"/>
      <c r="AA101" s="124"/>
      <c r="AB101" s="123" t="str">
        <f t="shared" ca="1" si="83"/>
        <v/>
      </c>
      <c r="AC101" s="124"/>
      <c r="AD101" s="124"/>
      <c r="AE101" s="123" t="str">
        <f t="shared" ca="1" si="84"/>
        <v/>
      </c>
      <c r="AF101" s="124"/>
      <c r="AG101" s="124"/>
      <c r="AH101" s="123" t="str">
        <f t="shared" ca="1" si="85"/>
        <v/>
      </c>
      <c r="AI101" s="124"/>
      <c r="AJ101" s="124"/>
      <c r="AK101" s="123" t="str">
        <f t="shared" ca="1" si="86"/>
        <v/>
      </c>
      <c r="AL101" s="124"/>
      <c r="AM101" s="124"/>
      <c r="AN101" s="123" t="str">
        <f t="shared" ca="1" si="87"/>
        <v/>
      </c>
      <c r="AO101" s="124"/>
      <c r="AP101" s="124"/>
      <c r="AQ101" s="123" t="str">
        <f t="shared" ca="1" si="88"/>
        <v/>
      </c>
      <c r="AR101" s="124"/>
      <c r="AS101" s="124"/>
      <c r="AT101" s="123" t="str">
        <f t="shared" ca="1" si="89"/>
        <v/>
      </c>
      <c r="AU101" s="124"/>
      <c r="AV101" s="124"/>
      <c r="AW101" s="123" t="str">
        <f t="shared" ca="1" si="90"/>
        <v/>
      </c>
      <c r="AX101" s="124"/>
      <c r="AY101" s="124"/>
      <c r="AZ101" s="123" t="str">
        <f t="shared" ca="1" si="91"/>
        <v/>
      </c>
      <c r="BA101" s="17"/>
      <c r="BB101" s="17"/>
      <c r="BC101" s="17"/>
      <c r="BD101" s="17"/>
      <c r="BE101" s="17"/>
      <c r="BF101" s="55">
        <f t="shared" ca="1" si="92"/>
        <v>0</v>
      </c>
      <c r="BH101" s="15" t="str">
        <f t="shared" si="93"/>
        <v/>
      </c>
      <c r="BI101" s="97" t="str">
        <f t="shared" si="98"/>
        <v/>
      </c>
      <c r="BJ101" s="97" t="str">
        <f t="shared" si="98"/>
        <v/>
      </c>
      <c r="BK101" s="97" t="str">
        <f t="shared" si="98"/>
        <v/>
      </c>
      <c r="BL101" s="97" t="str">
        <f t="shared" si="98"/>
        <v/>
      </c>
      <c r="BM101" s="97" t="str">
        <f t="shared" si="98"/>
        <v/>
      </c>
      <c r="BN101" s="97" t="str">
        <f t="shared" si="98"/>
        <v/>
      </c>
      <c r="BO101" s="97" t="str">
        <f t="shared" si="98"/>
        <v/>
      </c>
      <c r="BP101" s="97" t="str">
        <f t="shared" si="98"/>
        <v/>
      </c>
      <c r="BQ101" s="97" t="str">
        <f t="shared" si="98"/>
        <v/>
      </c>
      <c r="BR101" s="97" t="str">
        <f t="shared" si="98"/>
        <v/>
      </c>
      <c r="BS101" s="97" t="str">
        <f t="shared" si="99"/>
        <v/>
      </c>
      <c r="BT101" s="97" t="str">
        <f t="shared" si="99"/>
        <v/>
      </c>
      <c r="BU101" s="97" t="str">
        <f t="shared" si="99"/>
        <v/>
      </c>
      <c r="BV101" s="97" t="str">
        <f t="shared" si="99"/>
        <v/>
      </c>
      <c r="BW101" s="97" t="str">
        <f t="shared" si="99"/>
        <v/>
      </c>
      <c r="BX101" s="97" t="str">
        <f t="shared" si="99"/>
        <v/>
      </c>
      <c r="BY101" s="97" t="str">
        <f t="shared" si="99"/>
        <v/>
      </c>
      <c r="BZ101" s="97" t="str">
        <f t="shared" si="99"/>
        <v/>
      </c>
      <c r="CA101" s="97" t="str">
        <f t="shared" si="99"/>
        <v/>
      </c>
      <c r="CB101" s="97" t="str">
        <f t="shared" si="99"/>
        <v/>
      </c>
      <c r="CC101" s="97" t="str">
        <f t="shared" si="100"/>
        <v/>
      </c>
      <c r="CD101" s="97" t="str">
        <f t="shared" si="100"/>
        <v/>
      </c>
      <c r="CE101" s="97" t="str">
        <f t="shared" si="100"/>
        <v/>
      </c>
      <c r="CF101" s="97" t="str">
        <f t="shared" si="100"/>
        <v/>
      </c>
      <c r="CG101" s="97" t="str">
        <f t="shared" si="100"/>
        <v/>
      </c>
      <c r="CH101" s="97" t="str">
        <f t="shared" si="100"/>
        <v/>
      </c>
      <c r="CI101" s="97" t="str">
        <f t="shared" si="100"/>
        <v/>
      </c>
      <c r="CJ101" s="97" t="str">
        <f t="shared" si="100"/>
        <v/>
      </c>
      <c r="CK101" s="97" t="str">
        <f t="shared" si="100"/>
        <v/>
      </c>
      <c r="CL101" s="97" t="str">
        <f t="shared" si="100"/>
        <v/>
      </c>
      <c r="CM101" s="97" t="str">
        <f t="shared" si="101"/>
        <v/>
      </c>
      <c r="CN101" s="97" t="str">
        <f t="shared" si="101"/>
        <v/>
      </c>
      <c r="CO101" s="97" t="str">
        <f t="shared" si="101"/>
        <v/>
      </c>
      <c r="CP101" s="97" t="str">
        <f t="shared" si="101"/>
        <v/>
      </c>
      <c r="CQ101" s="97" t="str">
        <f t="shared" si="101"/>
        <v/>
      </c>
      <c r="CR101" s="97" t="str">
        <f t="shared" si="101"/>
        <v/>
      </c>
      <c r="CS101" s="97" t="str">
        <f t="shared" si="101"/>
        <v/>
      </c>
      <c r="CT101" s="97" t="str">
        <f t="shared" si="101"/>
        <v/>
      </c>
      <c r="CU101" s="97" t="str">
        <f t="shared" si="101"/>
        <v/>
      </c>
      <c r="CV101" s="97" t="str">
        <f t="shared" si="101"/>
        <v/>
      </c>
      <c r="CW101" s="97" t="str">
        <f t="shared" si="101"/>
        <v/>
      </c>
      <c r="CX101" s="97" t="str">
        <f t="shared" si="101"/>
        <v/>
      </c>
      <c r="CY101" s="97"/>
      <c r="DA101" s="97" t="str">
        <f t="shared" si="102"/>
        <v/>
      </c>
      <c r="DB101" s="97" t="str">
        <f t="shared" si="102"/>
        <v/>
      </c>
      <c r="DC101" s="97" t="str">
        <f t="shared" si="61"/>
        <v/>
      </c>
      <c r="DD101" s="97" t="str">
        <f t="shared" si="61"/>
        <v/>
      </c>
    </row>
    <row r="102" spans="1:108" ht="16.5" thickTop="1" thickBot="1" x14ac:dyDescent="0.3">
      <c r="A102" s="50" t="str">
        <f t="shared" si="74"/>
        <v/>
      </c>
      <c r="B102" s="93"/>
      <c r="C102" s="19"/>
      <c r="D102" s="123" t="str">
        <f t="shared" ca="1" si="75"/>
        <v/>
      </c>
      <c r="E102" s="124"/>
      <c r="F102" s="124"/>
      <c r="G102" s="123" t="str">
        <f t="shared" ca="1" si="76"/>
        <v/>
      </c>
      <c r="H102" s="124"/>
      <c r="I102" s="124"/>
      <c r="J102" s="123" t="str">
        <f t="shared" ca="1" si="77"/>
        <v/>
      </c>
      <c r="K102" s="124"/>
      <c r="L102" s="124"/>
      <c r="M102" s="123" t="str">
        <f t="shared" ca="1" si="78"/>
        <v/>
      </c>
      <c r="N102" s="124"/>
      <c r="O102" s="124"/>
      <c r="P102" s="123" t="str">
        <f t="shared" ca="1" si="79"/>
        <v/>
      </c>
      <c r="Q102" s="124"/>
      <c r="R102" s="124"/>
      <c r="S102" s="123" t="str">
        <f t="shared" ca="1" si="80"/>
        <v/>
      </c>
      <c r="T102" s="124"/>
      <c r="U102" s="124"/>
      <c r="V102" s="123" t="str">
        <f t="shared" ca="1" si="81"/>
        <v/>
      </c>
      <c r="W102" s="124"/>
      <c r="X102" s="124"/>
      <c r="Y102" s="123" t="str">
        <f t="shared" ca="1" si="82"/>
        <v/>
      </c>
      <c r="Z102" s="124"/>
      <c r="AA102" s="124"/>
      <c r="AB102" s="123" t="str">
        <f t="shared" ca="1" si="83"/>
        <v/>
      </c>
      <c r="AC102" s="124"/>
      <c r="AD102" s="124"/>
      <c r="AE102" s="123" t="str">
        <f t="shared" ca="1" si="84"/>
        <v/>
      </c>
      <c r="AF102" s="124"/>
      <c r="AG102" s="124"/>
      <c r="AH102" s="123" t="str">
        <f t="shared" ca="1" si="85"/>
        <v/>
      </c>
      <c r="AI102" s="124"/>
      <c r="AJ102" s="124"/>
      <c r="AK102" s="123" t="str">
        <f t="shared" ca="1" si="86"/>
        <v/>
      </c>
      <c r="AL102" s="124"/>
      <c r="AM102" s="124"/>
      <c r="AN102" s="123" t="str">
        <f t="shared" ca="1" si="87"/>
        <v/>
      </c>
      <c r="AO102" s="124"/>
      <c r="AP102" s="124"/>
      <c r="AQ102" s="123" t="str">
        <f t="shared" ca="1" si="88"/>
        <v/>
      </c>
      <c r="AR102" s="124"/>
      <c r="AS102" s="124"/>
      <c r="AT102" s="123" t="str">
        <f t="shared" ca="1" si="89"/>
        <v/>
      </c>
      <c r="AU102" s="124"/>
      <c r="AV102" s="124"/>
      <c r="AW102" s="123" t="str">
        <f t="shared" ca="1" si="90"/>
        <v/>
      </c>
      <c r="AX102" s="124"/>
      <c r="AY102" s="124"/>
      <c r="AZ102" s="123" t="str">
        <f t="shared" ca="1" si="91"/>
        <v/>
      </c>
      <c r="BA102" s="17"/>
      <c r="BB102" s="17"/>
      <c r="BC102" s="17"/>
      <c r="BD102" s="17"/>
      <c r="BE102" s="17"/>
      <c r="BF102" s="55">
        <f t="shared" ca="1" si="92"/>
        <v>0</v>
      </c>
      <c r="BH102" s="15" t="str">
        <f t="shared" si="93"/>
        <v/>
      </c>
      <c r="BI102" s="97" t="str">
        <f t="shared" si="98"/>
        <v/>
      </c>
      <c r="BJ102" s="97" t="str">
        <f t="shared" si="98"/>
        <v/>
      </c>
      <c r="BK102" s="97" t="str">
        <f t="shared" si="98"/>
        <v/>
      </c>
      <c r="BL102" s="97" t="str">
        <f t="shared" si="98"/>
        <v/>
      </c>
      <c r="BM102" s="97" t="str">
        <f t="shared" si="98"/>
        <v/>
      </c>
      <c r="BN102" s="97" t="str">
        <f t="shared" si="98"/>
        <v/>
      </c>
      <c r="BO102" s="97" t="str">
        <f t="shared" si="98"/>
        <v/>
      </c>
      <c r="BP102" s="97" t="str">
        <f t="shared" si="98"/>
        <v/>
      </c>
      <c r="BQ102" s="97" t="str">
        <f t="shared" si="98"/>
        <v/>
      </c>
      <c r="BR102" s="97" t="str">
        <f t="shared" si="98"/>
        <v/>
      </c>
      <c r="BS102" s="97" t="str">
        <f t="shared" si="99"/>
        <v/>
      </c>
      <c r="BT102" s="97" t="str">
        <f t="shared" si="99"/>
        <v/>
      </c>
      <c r="BU102" s="97" t="str">
        <f t="shared" si="99"/>
        <v/>
      </c>
      <c r="BV102" s="97" t="str">
        <f t="shared" si="99"/>
        <v/>
      </c>
      <c r="BW102" s="97" t="str">
        <f t="shared" si="99"/>
        <v/>
      </c>
      <c r="BX102" s="97" t="str">
        <f t="shared" si="99"/>
        <v/>
      </c>
      <c r="BY102" s="97" t="str">
        <f t="shared" si="99"/>
        <v/>
      </c>
      <c r="BZ102" s="97" t="str">
        <f t="shared" si="99"/>
        <v/>
      </c>
      <c r="CA102" s="97" t="str">
        <f t="shared" si="99"/>
        <v/>
      </c>
      <c r="CB102" s="97" t="str">
        <f t="shared" si="99"/>
        <v/>
      </c>
      <c r="CC102" s="97" t="str">
        <f t="shared" si="100"/>
        <v/>
      </c>
      <c r="CD102" s="97" t="str">
        <f t="shared" si="100"/>
        <v/>
      </c>
      <c r="CE102" s="97" t="str">
        <f t="shared" si="100"/>
        <v/>
      </c>
      <c r="CF102" s="97" t="str">
        <f t="shared" si="100"/>
        <v/>
      </c>
      <c r="CG102" s="97" t="str">
        <f t="shared" si="100"/>
        <v/>
      </c>
      <c r="CH102" s="97" t="str">
        <f t="shared" si="100"/>
        <v/>
      </c>
      <c r="CI102" s="97" t="str">
        <f t="shared" si="100"/>
        <v/>
      </c>
      <c r="CJ102" s="97" t="str">
        <f t="shared" si="100"/>
        <v/>
      </c>
      <c r="CK102" s="97" t="str">
        <f t="shared" si="100"/>
        <v/>
      </c>
      <c r="CL102" s="97" t="str">
        <f t="shared" si="100"/>
        <v/>
      </c>
      <c r="CM102" s="97" t="str">
        <f t="shared" si="101"/>
        <v/>
      </c>
      <c r="CN102" s="97" t="str">
        <f t="shared" si="101"/>
        <v/>
      </c>
      <c r="CO102" s="97" t="str">
        <f t="shared" si="101"/>
        <v/>
      </c>
      <c r="CP102" s="97" t="str">
        <f t="shared" si="101"/>
        <v/>
      </c>
      <c r="CQ102" s="97" t="str">
        <f t="shared" si="101"/>
        <v/>
      </c>
      <c r="CR102" s="97" t="str">
        <f t="shared" si="101"/>
        <v/>
      </c>
      <c r="CS102" s="97" t="str">
        <f t="shared" si="101"/>
        <v/>
      </c>
      <c r="CT102" s="97" t="str">
        <f t="shared" si="101"/>
        <v/>
      </c>
      <c r="CU102" s="97" t="str">
        <f t="shared" si="101"/>
        <v/>
      </c>
      <c r="CV102" s="97" t="str">
        <f t="shared" si="101"/>
        <v/>
      </c>
      <c r="CW102" s="97" t="str">
        <f t="shared" si="101"/>
        <v/>
      </c>
      <c r="CX102" s="97" t="str">
        <f t="shared" si="101"/>
        <v/>
      </c>
      <c r="CY102" s="97"/>
      <c r="DA102" s="97" t="str">
        <f t="shared" si="102"/>
        <v/>
      </c>
      <c r="DB102" s="97" t="str">
        <f t="shared" si="102"/>
        <v/>
      </c>
      <c r="DC102" s="97" t="str">
        <f t="shared" si="102"/>
        <v/>
      </c>
      <c r="DD102" s="97"/>
    </row>
    <row r="103" spans="1:108" ht="16.5" thickTop="1" thickBot="1" x14ac:dyDescent="0.3">
      <c r="A103" s="50" t="str">
        <f t="shared" si="74"/>
        <v/>
      </c>
      <c r="B103" s="93"/>
      <c r="C103" s="19"/>
      <c r="D103" s="123" t="str">
        <f t="shared" ca="1" si="75"/>
        <v/>
      </c>
      <c r="E103" s="124"/>
      <c r="F103" s="124"/>
      <c r="G103" s="123" t="str">
        <f t="shared" ca="1" si="76"/>
        <v/>
      </c>
      <c r="H103" s="124"/>
      <c r="I103" s="124"/>
      <c r="J103" s="123" t="str">
        <f t="shared" ca="1" si="77"/>
        <v/>
      </c>
      <c r="K103" s="124"/>
      <c r="L103" s="124"/>
      <c r="M103" s="123" t="str">
        <f t="shared" ca="1" si="78"/>
        <v/>
      </c>
      <c r="N103" s="124"/>
      <c r="O103" s="124"/>
      <c r="P103" s="123" t="str">
        <f t="shared" ca="1" si="79"/>
        <v/>
      </c>
      <c r="Q103" s="124"/>
      <c r="R103" s="124"/>
      <c r="S103" s="123" t="str">
        <f t="shared" ca="1" si="80"/>
        <v/>
      </c>
      <c r="T103" s="124"/>
      <c r="U103" s="124"/>
      <c r="V103" s="123" t="str">
        <f t="shared" ca="1" si="81"/>
        <v/>
      </c>
      <c r="W103" s="124"/>
      <c r="X103" s="124"/>
      <c r="Y103" s="123" t="str">
        <f t="shared" ca="1" si="82"/>
        <v/>
      </c>
      <c r="Z103" s="124"/>
      <c r="AA103" s="124"/>
      <c r="AB103" s="123" t="str">
        <f t="shared" ca="1" si="83"/>
        <v/>
      </c>
      <c r="AC103" s="124"/>
      <c r="AD103" s="124"/>
      <c r="AE103" s="123" t="str">
        <f t="shared" ca="1" si="84"/>
        <v/>
      </c>
      <c r="AF103" s="124"/>
      <c r="AG103" s="124"/>
      <c r="AH103" s="123" t="str">
        <f t="shared" ca="1" si="85"/>
        <v/>
      </c>
      <c r="AI103" s="124"/>
      <c r="AJ103" s="124"/>
      <c r="AK103" s="123" t="str">
        <f t="shared" ca="1" si="86"/>
        <v/>
      </c>
      <c r="AL103" s="124"/>
      <c r="AM103" s="124"/>
      <c r="AN103" s="123" t="str">
        <f t="shared" ca="1" si="87"/>
        <v/>
      </c>
      <c r="AO103" s="124"/>
      <c r="AP103" s="124"/>
      <c r="AQ103" s="123" t="str">
        <f t="shared" ca="1" si="88"/>
        <v/>
      </c>
      <c r="AR103" s="124"/>
      <c r="AS103" s="124"/>
      <c r="AT103" s="123" t="str">
        <f t="shared" ca="1" si="89"/>
        <v/>
      </c>
      <c r="AU103" s="124"/>
      <c r="AV103" s="124"/>
      <c r="AW103" s="123" t="str">
        <f t="shared" ca="1" si="90"/>
        <v/>
      </c>
      <c r="AX103" s="124"/>
      <c r="AY103" s="124"/>
      <c r="AZ103" s="123" t="str">
        <f t="shared" ca="1" si="91"/>
        <v/>
      </c>
      <c r="BA103" s="17"/>
      <c r="BB103" s="17"/>
      <c r="BC103" s="17"/>
      <c r="BD103" s="17"/>
      <c r="BE103" s="17"/>
      <c r="BF103" s="55">
        <f t="shared" ca="1" si="92"/>
        <v>0</v>
      </c>
      <c r="BH103" s="15" t="str">
        <f t="shared" si="93"/>
        <v/>
      </c>
      <c r="BI103" s="97" t="str">
        <f t="shared" ref="BI103:BR106" si="103">IFERROR(IF(FIND(BI$22,$B$24:$B$106,1),$BF103,""),"")</f>
        <v/>
      </c>
      <c r="BJ103" s="97" t="str">
        <f t="shared" si="103"/>
        <v/>
      </c>
      <c r="BK103" s="97" t="str">
        <f t="shared" si="103"/>
        <v/>
      </c>
      <c r="BL103" s="97" t="str">
        <f t="shared" si="103"/>
        <v/>
      </c>
      <c r="BM103" s="97" t="str">
        <f t="shared" si="103"/>
        <v/>
      </c>
      <c r="BN103" s="97" t="str">
        <f t="shared" si="103"/>
        <v/>
      </c>
      <c r="BO103" s="97" t="str">
        <f t="shared" si="103"/>
        <v/>
      </c>
      <c r="BP103" s="97" t="str">
        <f t="shared" si="103"/>
        <v/>
      </c>
      <c r="BQ103" s="97" t="str">
        <f t="shared" si="103"/>
        <v/>
      </c>
      <c r="BR103" s="97" t="str">
        <f t="shared" si="103"/>
        <v/>
      </c>
      <c r="BS103" s="97" t="str">
        <f t="shared" ref="BS103:CB106" si="104">IFERROR(IF(FIND(BS$22,$B$24:$B$106,1),$BF103,""),"")</f>
        <v/>
      </c>
      <c r="BT103" s="97" t="str">
        <f t="shared" si="104"/>
        <v/>
      </c>
      <c r="BU103" s="97" t="str">
        <f t="shared" si="104"/>
        <v/>
      </c>
      <c r="BV103" s="97" t="str">
        <f t="shared" si="104"/>
        <v/>
      </c>
      <c r="BW103" s="97" t="str">
        <f t="shared" si="104"/>
        <v/>
      </c>
      <c r="BX103" s="97" t="str">
        <f t="shared" si="104"/>
        <v/>
      </c>
      <c r="BY103" s="97" t="str">
        <f t="shared" si="104"/>
        <v/>
      </c>
      <c r="BZ103" s="97" t="str">
        <f t="shared" si="104"/>
        <v/>
      </c>
      <c r="CA103" s="97" t="str">
        <f t="shared" si="104"/>
        <v/>
      </c>
      <c r="CB103" s="97" t="str">
        <f t="shared" si="104"/>
        <v/>
      </c>
      <c r="CC103" s="97" t="str">
        <f t="shared" ref="CC103:CL106" si="105">IFERROR(IF(FIND(CC$22,$B$24:$B$106,1),$BF103,""),"")</f>
        <v/>
      </c>
      <c r="CD103" s="97" t="str">
        <f t="shared" si="105"/>
        <v/>
      </c>
      <c r="CE103" s="97" t="str">
        <f t="shared" si="105"/>
        <v/>
      </c>
      <c r="CF103" s="97" t="str">
        <f t="shared" si="105"/>
        <v/>
      </c>
      <c r="CG103" s="97" t="str">
        <f t="shared" si="105"/>
        <v/>
      </c>
      <c r="CH103" s="97" t="str">
        <f t="shared" si="105"/>
        <v/>
      </c>
      <c r="CI103" s="97" t="str">
        <f t="shared" si="105"/>
        <v/>
      </c>
      <c r="CJ103" s="97" t="str">
        <f t="shared" si="105"/>
        <v/>
      </c>
      <c r="CK103" s="97" t="str">
        <f t="shared" si="105"/>
        <v/>
      </c>
      <c r="CL103" s="97" t="str">
        <f t="shared" si="105"/>
        <v/>
      </c>
      <c r="CM103" s="97" t="str">
        <f t="shared" ref="CM103:CW106" si="106">IFERROR(IF(FIND(CM$22,$B$24:$B$106,1),$BF103,""),"")</f>
        <v/>
      </c>
      <c r="CN103" s="97" t="str">
        <f t="shared" si="106"/>
        <v/>
      </c>
      <c r="CO103" s="97" t="str">
        <f t="shared" si="106"/>
        <v/>
      </c>
      <c r="CP103" s="97" t="str">
        <f t="shared" si="106"/>
        <v/>
      </c>
      <c r="CQ103" s="97" t="str">
        <f t="shared" si="106"/>
        <v/>
      </c>
      <c r="CR103" s="97" t="str">
        <f t="shared" si="106"/>
        <v/>
      </c>
      <c r="CS103" s="97" t="str">
        <f t="shared" si="106"/>
        <v/>
      </c>
      <c r="CT103" s="97" t="str">
        <f t="shared" si="106"/>
        <v/>
      </c>
      <c r="CU103" s="97" t="str">
        <f t="shared" si="106"/>
        <v/>
      </c>
      <c r="CV103" s="97" t="str">
        <f t="shared" si="106"/>
        <v/>
      </c>
      <c r="CW103" s="97" t="str">
        <f t="shared" si="106"/>
        <v/>
      </c>
      <c r="CX103" s="97"/>
      <c r="DA103" s="97" t="str">
        <f t="shared" si="102"/>
        <v/>
      </c>
      <c r="DB103" s="97" t="str">
        <f t="shared" si="102"/>
        <v/>
      </c>
      <c r="DC103" s="97" t="str">
        <f t="shared" si="102"/>
        <v/>
      </c>
      <c r="DD103" s="97"/>
    </row>
    <row r="104" spans="1:108" ht="16.5" thickTop="1" thickBot="1" x14ac:dyDescent="0.3">
      <c r="A104" s="50" t="str">
        <f t="shared" si="74"/>
        <v/>
      </c>
      <c r="B104" s="93"/>
      <c r="C104" s="19"/>
      <c r="D104" s="123" t="str">
        <f t="shared" ca="1" si="75"/>
        <v/>
      </c>
      <c r="E104" s="124"/>
      <c r="F104" s="124"/>
      <c r="G104" s="123" t="str">
        <f t="shared" ca="1" si="76"/>
        <v/>
      </c>
      <c r="H104" s="124"/>
      <c r="I104" s="124"/>
      <c r="J104" s="123" t="str">
        <f t="shared" ca="1" si="77"/>
        <v/>
      </c>
      <c r="K104" s="124"/>
      <c r="L104" s="124"/>
      <c r="M104" s="123" t="str">
        <f t="shared" ca="1" si="78"/>
        <v/>
      </c>
      <c r="N104" s="124"/>
      <c r="O104" s="124"/>
      <c r="P104" s="123" t="str">
        <f t="shared" ca="1" si="79"/>
        <v/>
      </c>
      <c r="Q104" s="124"/>
      <c r="R104" s="124"/>
      <c r="S104" s="123" t="str">
        <f t="shared" ca="1" si="80"/>
        <v/>
      </c>
      <c r="T104" s="124"/>
      <c r="U104" s="124"/>
      <c r="V104" s="123" t="str">
        <f t="shared" ca="1" si="81"/>
        <v/>
      </c>
      <c r="W104" s="124"/>
      <c r="X104" s="124"/>
      <c r="Y104" s="123" t="str">
        <f t="shared" ca="1" si="82"/>
        <v/>
      </c>
      <c r="Z104" s="124"/>
      <c r="AA104" s="124"/>
      <c r="AB104" s="123" t="str">
        <f t="shared" ca="1" si="83"/>
        <v/>
      </c>
      <c r="AC104" s="124"/>
      <c r="AD104" s="124"/>
      <c r="AE104" s="123" t="str">
        <f t="shared" ca="1" si="84"/>
        <v/>
      </c>
      <c r="AF104" s="124"/>
      <c r="AG104" s="124"/>
      <c r="AH104" s="123" t="str">
        <f t="shared" ca="1" si="85"/>
        <v/>
      </c>
      <c r="AI104" s="124"/>
      <c r="AJ104" s="124"/>
      <c r="AK104" s="123" t="str">
        <f t="shared" ca="1" si="86"/>
        <v/>
      </c>
      <c r="AL104" s="124"/>
      <c r="AM104" s="124"/>
      <c r="AN104" s="123" t="str">
        <f t="shared" ca="1" si="87"/>
        <v/>
      </c>
      <c r="AO104" s="124"/>
      <c r="AP104" s="124"/>
      <c r="AQ104" s="123" t="str">
        <f t="shared" ca="1" si="88"/>
        <v/>
      </c>
      <c r="AR104" s="124"/>
      <c r="AS104" s="124"/>
      <c r="AT104" s="123" t="str">
        <f t="shared" ca="1" si="89"/>
        <v/>
      </c>
      <c r="AU104" s="124"/>
      <c r="AV104" s="124"/>
      <c r="AW104" s="123" t="str">
        <f t="shared" ca="1" si="90"/>
        <v/>
      </c>
      <c r="AX104" s="124"/>
      <c r="AY104" s="124"/>
      <c r="AZ104" s="123" t="str">
        <f t="shared" ca="1" si="91"/>
        <v/>
      </c>
      <c r="BA104" s="17"/>
      <c r="BB104" s="17"/>
      <c r="BC104" s="17"/>
      <c r="BD104" s="17"/>
      <c r="BE104" s="17"/>
      <c r="BF104" s="55">
        <f t="shared" ca="1" si="92"/>
        <v>0</v>
      </c>
      <c r="BH104" s="15" t="str">
        <f t="shared" si="93"/>
        <v/>
      </c>
      <c r="BI104" s="97" t="str">
        <f t="shared" si="103"/>
        <v/>
      </c>
      <c r="BJ104" s="97" t="str">
        <f t="shared" si="103"/>
        <v/>
      </c>
      <c r="BK104" s="97" t="str">
        <f t="shared" si="103"/>
        <v/>
      </c>
      <c r="BL104" s="97" t="str">
        <f t="shared" si="103"/>
        <v/>
      </c>
      <c r="BM104" s="97" t="str">
        <f t="shared" si="103"/>
        <v/>
      </c>
      <c r="BN104" s="97" t="str">
        <f t="shared" si="103"/>
        <v/>
      </c>
      <c r="BO104" s="97" t="str">
        <f t="shared" si="103"/>
        <v/>
      </c>
      <c r="BP104" s="97" t="str">
        <f t="shared" si="103"/>
        <v/>
      </c>
      <c r="BQ104" s="97" t="str">
        <f t="shared" si="103"/>
        <v/>
      </c>
      <c r="BR104" s="97" t="str">
        <f t="shared" si="103"/>
        <v/>
      </c>
      <c r="BS104" s="97" t="str">
        <f t="shared" si="104"/>
        <v/>
      </c>
      <c r="BT104" s="97" t="str">
        <f t="shared" si="104"/>
        <v/>
      </c>
      <c r="BU104" s="97" t="str">
        <f t="shared" si="104"/>
        <v/>
      </c>
      <c r="BV104" s="97" t="str">
        <f t="shared" si="104"/>
        <v/>
      </c>
      <c r="BW104" s="97" t="str">
        <f t="shared" si="104"/>
        <v/>
      </c>
      <c r="BX104" s="97" t="str">
        <f t="shared" si="104"/>
        <v/>
      </c>
      <c r="BY104" s="97" t="str">
        <f t="shared" si="104"/>
        <v/>
      </c>
      <c r="BZ104" s="97" t="str">
        <f t="shared" si="104"/>
        <v/>
      </c>
      <c r="CA104" s="97" t="str">
        <f t="shared" si="104"/>
        <v/>
      </c>
      <c r="CB104" s="97" t="str">
        <f t="shared" si="104"/>
        <v/>
      </c>
      <c r="CC104" s="97" t="str">
        <f t="shared" si="105"/>
        <v/>
      </c>
      <c r="CD104" s="97" t="str">
        <f t="shared" si="105"/>
        <v/>
      </c>
      <c r="CE104" s="97" t="str">
        <f t="shared" si="105"/>
        <v/>
      </c>
      <c r="CF104" s="97" t="str">
        <f t="shared" si="105"/>
        <v/>
      </c>
      <c r="CG104" s="97" t="str">
        <f t="shared" si="105"/>
        <v/>
      </c>
      <c r="CH104" s="97" t="str">
        <f t="shared" si="105"/>
        <v/>
      </c>
      <c r="CI104" s="97" t="str">
        <f t="shared" si="105"/>
        <v/>
      </c>
      <c r="CJ104" s="97" t="str">
        <f t="shared" si="105"/>
        <v/>
      </c>
      <c r="CK104" s="97" t="str">
        <f t="shared" si="105"/>
        <v/>
      </c>
      <c r="CL104" s="97" t="str">
        <f t="shared" si="105"/>
        <v/>
      </c>
      <c r="CM104" s="97" t="str">
        <f t="shared" si="106"/>
        <v/>
      </c>
      <c r="CN104" s="97" t="str">
        <f t="shared" si="106"/>
        <v/>
      </c>
      <c r="CO104" s="97" t="str">
        <f t="shared" si="106"/>
        <v/>
      </c>
      <c r="CP104" s="97" t="str">
        <f t="shared" si="106"/>
        <v/>
      </c>
      <c r="CQ104" s="97" t="str">
        <f t="shared" si="106"/>
        <v/>
      </c>
      <c r="CR104" s="97" t="str">
        <f t="shared" si="106"/>
        <v/>
      </c>
      <c r="CS104" s="97" t="str">
        <f t="shared" si="106"/>
        <v/>
      </c>
      <c r="CT104" s="97" t="str">
        <f t="shared" si="106"/>
        <v/>
      </c>
      <c r="CU104" s="97" t="str">
        <f t="shared" si="106"/>
        <v/>
      </c>
      <c r="CV104" s="97" t="str">
        <f t="shared" si="106"/>
        <v/>
      </c>
      <c r="CW104" s="97" t="str">
        <f t="shared" si="106"/>
        <v/>
      </c>
      <c r="CX104" s="97"/>
      <c r="DA104" s="97" t="str">
        <f t="shared" si="102"/>
        <v/>
      </c>
      <c r="DB104" s="97" t="str">
        <f t="shared" si="102"/>
        <v/>
      </c>
      <c r="DC104" s="97" t="str">
        <f t="shared" si="102"/>
        <v/>
      </c>
      <c r="DD104" s="97"/>
    </row>
    <row r="105" spans="1:108" ht="16.5" thickTop="1" thickBot="1" x14ac:dyDescent="0.3">
      <c r="A105" s="50" t="str">
        <f t="shared" si="74"/>
        <v/>
      </c>
      <c r="B105" s="93"/>
      <c r="C105" s="19"/>
      <c r="D105" s="123" t="str">
        <f t="shared" ca="1" si="75"/>
        <v/>
      </c>
      <c r="E105" s="124"/>
      <c r="F105" s="124"/>
      <c r="G105" s="123" t="str">
        <f t="shared" ca="1" si="76"/>
        <v/>
      </c>
      <c r="H105" s="124"/>
      <c r="I105" s="124"/>
      <c r="J105" s="123" t="str">
        <f t="shared" ca="1" si="77"/>
        <v/>
      </c>
      <c r="K105" s="124"/>
      <c r="L105" s="124"/>
      <c r="M105" s="123" t="str">
        <f t="shared" ca="1" si="78"/>
        <v/>
      </c>
      <c r="N105" s="124"/>
      <c r="O105" s="124"/>
      <c r="P105" s="123" t="str">
        <f t="shared" ca="1" si="79"/>
        <v/>
      </c>
      <c r="Q105" s="124"/>
      <c r="R105" s="124"/>
      <c r="S105" s="123" t="str">
        <f t="shared" ca="1" si="80"/>
        <v/>
      </c>
      <c r="T105" s="124"/>
      <c r="U105" s="124"/>
      <c r="V105" s="123" t="str">
        <f t="shared" ca="1" si="81"/>
        <v/>
      </c>
      <c r="W105" s="124"/>
      <c r="X105" s="124"/>
      <c r="Y105" s="123" t="str">
        <f t="shared" ca="1" si="82"/>
        <v/>
      </c>
      <c r="Z105" s="124"/>
      <c r="AA105" s="124"/>
      <c r="AB105" s="123" t="str">
        <f t="shared" ca="1" si="83"/>
        <v/>
      </c>
      <c r="AC105" s="124"/>
      <c r="AD105" s="124"/>
      <c r="AE105" s="123" t="str">
        <f t="shared" ca="1" si="84"/>
        <v/>
      </c>
      <c r="AF105" s="124"/>
      <c r="AG105" s="124"/>
      <c r="AH105" s="123" t="str">
        <f t="shared" ca="1" si="85"/>
        <v/>
      </c>
      <c r="AI105" s="124"/>
      <c r="AJ105" s="124"/>
      <c r="AK105" s="123" t="str">
        <f t="shared" ca="1" si="86"/>
        <v/>
      </c>
      <c r="AL105" s="124"/>
      <c r="AM105" s="124"/>
      <c r="AN105" s="123" t="str">
        <f t="shared" ca="1" si="87"/>
        <v/>
      </c>
      <c r="AO105" s="124"/>
      <c r="AP105" s="124"/>
      <c r="AQ105" s="123" t="str">
        <f t="shared" ca="1" si="88"/>
        <v/>
      </c>
      <c r="AR105" s="124"/>
      <c r="AS105" s="124"/>
      <c r="AT105" s="123" t="str">
        <f t="shared" ca="1" si="89"/>
        <v/>
      </c>
      <c r="AU105" s="124"/>
      <c r="AV105" s="124"/>
      <c r="AW105" s="123" t="str">
        <f t="shared" ca="1" si="90"/>
        <v/>
      </c>
      <c r="AX105" s="124"/>
      <c r="AY105" s="124"/>
      <c r="AZ105" s="123" t="str">
        <f t="shared" ca="1" si="91"/>
        <v/>
      </c>
      <c r="BA105" s="17"/>
      <c r="BB105" s="17"/>
      <c r="BC105" s="17"/>
      <c r="BD105" s="17"/>
      <c r="BE105" s="17"/>
      <c r="BF105" s="55">
        <f t="shared" ca="1" si="92"/>
        <v>0</v>
      </c>
      <c r="BH105" s="15" t="str">
        <f t="shared" si="93"/>
        <v/>
      </c>
      <c r="BI105" s="97" t="str">
        <f t="shared" si="103"/>
        <v/>
      </c>
      <c r="BJ105" s="97" t="str">
        <f t="shared" si="103"/>
        <v/>
      </c>
      <c r="BK105" s="97" t="str">
        <f t="shared" si="103"/>
        <v/>
      </c>
      <c r="BL105" s="97" t="str">
        <f t="shared" si="103"/>
        <v/>
      </c>
      <c r="BM105" s="97" t="str">
        <f t="shared" si="103"/>
        <v/>
      </c>
      <c r="BN105" s="97" t="str">
        <f t="shared" si="103"/>
        <v/>
      </c>
      <c r="BO105" s="97" t="str">
        <f t="shared" si="103"/>
        <v/>
      </c>
      <c r="BP105" s="97" t="str">
        <f t="shared" si="103"/>
        <v/>
      </c>
      <c r="BQ105" s="97" t="str">
        <f t="shared" si="103"/>
        <v/>
      </c>
      <c r="BR105" s="97" t="str">
        <f t="shared" si="103"/>
        <v/>
      </c>
      <c r="BS105" s="97" t="str">
        <f t="shared" si="104"/>
        <v/>
      </c>
      <c r="BT105" s="97" t="str">
        <f t="shared" si="104"/>
        <v/>
      </c>
      <c r="BU105" s="97" t="str">
        <f t="shared" si="104"/>
        <v/>
      </c>
      <c r="BV105" s="97" t="str">
        <f t="shared" si="104"/>
        <v/>
      </c>
      <c r="BW105" s="97" t="str">
        <f t="shared" si="104"/>
        <v/>
      </c>
      <c r="BX105" s="97" t="str">
        <f t="shared" si="104"/>
        <v/>
      </c>
      <c r="BY105" s="97" t="str">
        <f t="shared" si="104"/>
        <v/>
      </c>
      <c r="BZ105" s="97" t="str">
        <f t="shared" si="104"/>
        <v/>
      </c>
      <c r="CA105" s="97" t="str">
        <f t="shared" si="104"/>
        <v/>
      </c>
      <c r="CB105" s="97" t="str">
        <f t="shared" si="104"/>
        <v/>
      </c>
      <c r="CC105" s="97" t="str">
        <f t="shared" si="105"/>
        <v/>
      </c>
      <c r="CD105" s="97" t="str">
        <f t="shared" si="105"/>
        <v/>
      </c>
      <c r="CE105" s="97" t="str">
        <f t="shared" si="105"/>
        <v/>
      </c>
      <c r="CF105" s="97" t="str">
        <f t="shared" si="105"/>
        <v/>
      </c>
      <c r="CG105" s="97" t="str">
        <f t="shared" si="105"/>
        <v/>
      </c>
      <c r="CH105" s="97" t="str">
        <f t="shared" si="105"/>
        <v/>
      </c>
      <c r="CI105" s="97" t="str">
        <f t="shared" si="105"/>
        <v/>
      </c>
      <c r="CJ105" s="97" t="str">
        <f t="shared" si="105"/>
        <v/>
      </c>
      <c r="CK105" s="97" t="str">
        <f t="shared" si="105"/>
        <v/>
      </c>
      <c r="CL105" s="97" t="str">
        <f t="shared" si="105"/>
        <v/>
      </c>
      <c r="CM105" s="97" t="str">
        <f t="shared" si="106"/>
        <v/>
      </c>
      <c r="CN105" s="97" t="str">
        <f t="shared" si="106"/>
        <v/>
      </c>
      <c r="CO105" s="97" t="str">
        <f t="shared" si="106"/>
        <v/>
      </c>
      <c r="CP105" s="97" t="str">
        <f t="shared" si="106"/>
        <v/>
      </c>
      <c r="CQ105" s="97" t="str">
        <f t="shared" si="106"/>
        <v/>
      </c>
      <c r="CR105" s="97" t="str">
        <f t="shared" si="106"/>
        <v/>
      </c>
      <c r="CS105" s="97" t="str">
        <f t="shared" si="106"/>
        <v/>
      </c>
      <c r="CT105" s="97" t="str">
        <f t="shared" si="106"/>
        <v/>
      </c>
      <c r="CU105" s="97" t="str">
        <f t="shared" si="106"/>
        <v/>
      </c>
      <c r="CV105" s="97" t="str">
        <f t="shared" si="106"/>
        <v/>
      </c>
      <c r="CW105" s="97" t="str">
        <f t="shared" si="106"/>
        <v/>
      </c>
      <c r="CX105" s="97"/>
      <c r="DA105" s="97" t="str">
        <f t="shared" si="102"/>
        <v/>
      </c>
      <c r="DB105" s="97" t="str">
        <f t="shared" si="102"/>
        <v/>
      </c>
      <c r="DC105" s="97" t="str">
        <f t="shared" si="102"/>
        <v/>
      </c>
      <c r="DD105" s="97"/>
    </row>
    <row r="106" spans="1:108" ht="16.5" thickTop="1" thickBot="1" x14ac:dyDescent="0.3">
      <c r="A106" s="50" t="str">
        <f t="shared" si="74"/>
        <v/>
      </c>
      <c r="B106" s="93"/>
      <c r="C106" s="19"/>
      <c r="D106" s="123" t="str">
        <f t="shared" ca="1" si="75"/>
        <v/>
      </c>
      <c r="E106" s="124"/>
      <c r="F106" s="124"/>
      <c r="G106" s="123" t="str">
        <f t="shared" ca="1" si="76"/>
        <v/>
      </c>
      <c r="H106" s="124"/>
      <c r="I106" s="124"/>
      <c r="J106" s="123" t="str">
        <f t="shared" ca="1" si="77"/>
        <v/>
      </c>
      <c r="K106" s="124"/>
      <c r="L106" s="124"/>
      <c r="M106" s="123" t="str">
        <f t="shared" ca="1" si="78"/>
        <v/>
      </c>
      <c r="N106" s="124"/>
      <c r="O106" s="124"/>
      <c r="P106" s="123" t="str">
        <f t="shared" ca="1" si="79"/>
        <v/>
      </c>
      <c r="Q106" s="124"/>
      <c r="R106" s="124"/>
      <c r="S106" s="123" t="str">
        <f t="shared" ca="1" si="80"/>
        <v/>
      </c>
      <c r="T106" s="124"/>
      <c r="U106" s="124"/>
      <c r="V106" s="123" t="str">
        <f t="shared" ca="1" si="81"/>
        <v/>
      </c>
      <c r="W106" s="124"/>
      <c r="X106" s="124"/>
      <c r="Y106" s="123" t="str">
        <f t="shared" ca="1" si="82"/>
        <v/>
      </c>
      <c r="Z106" s="124"/>
      <c r="AA106" s="124"/>
      <c r="AB106" s="123" t="str">
        <f t="shared" ca="1" si="83"/>
        <v/>
      </c>
      <c r="AC106" s="124"/>
      <c r="AD106" s="124"/>
      <c r="AE106" s="123" t="str">
        <f t="shared" ca="1" si="84"/>
        <v/>
      </c>
      <c r="AF106" s="124"/>
      <c r="AG106" s="124"/>
      <c r="AH106" s="123" t="str">
        <f t="shared" ca="1" si="85"/>
        <v/>
      </c>
      <c r="AI106" s="124"/>
      <c r="AJ106" s="124"/>
      <c r="AK106" s="123" t="str">
        <f t="shared" ca="1" si="86"/>
        <v/>
      </c>
      <c r="AL106" s="124"/>
      <c r="AM106" s="124"/>
      <c r="AN106" s="123" t="str">
        <f t="shared" ca="1" si="87"/>
        <v/>
      </c>
      <c r="AO106" s="124"/>
      <c r="AP106" s="124"/>
      <c r="AQ106" s="123" t="str">
        <f t="shared" ca="1" si="88"/>
        <v/>
      </c>
      <c r="AR106" s="124"/>
      <c r="AS106" s="124"/>
      <c r="AT106" s="123" t="str">
        <f t="shared" ca="1" si="89"/>
        <v/>
      </c>
      <c r="AU106" s="124"/>
      <c r="AV106" s="124"/>
      <c r="AW106" s="123" t="str">
        <f t="shared" ca="1" si="90"/>
        <v/>
      </c>
      <c r="AX106" s="124"/>
      <c r="AY106" s="124"/>
      <c r="AZ106" s="123" t="str">
        <f t="shared" ca="1" si="91"/>
        <v/>
      </c>
      <c r="BA106" s="17"/>
      <c r="BB106" s="17"/>
      <c r="BC106" s="17"/>
      <c r="BD106" s="17"/>
      <c r="BE106" s="17"/>
      <c r="BF106" s="55">
        <f t="shared" ca="1" si="92"/>
        <v>0</v>
      </c>
      <c r="BH106" s="15" t="str">
        <f t="shared" si="93"/>
        <v/>
      </c>
      <c r="BI106" s="97" t="str">
        <f t="shared" si="103"/>
        <v/>
      </c>
      <c r="BJ106" s="97" t="str">
        <f t="shared" si="103"/>
        <v/>
      </c>
      <c r="BK106" s="97" t="str">
        <f t="shared" si="103"/>
        <v/>
      </c>
      <c r="BL106" s="97" t="str">
        <f t="shared" si="103"/>
        <v/>
      </c>
      <c r="BM106" s="97" t="str">
        <f t="shared" si="103"/>
        <v/>
      </c>
      <c r="BN106" s="97" t="str">
        <f t="shared" si="103"/>
        <v/>
      </c>
      <c r="BO106" s="97" t="str">
        <f t="shared" si="103"/>
        <v/>
      </c>
      <c r="BP106" s="97" t="str">
        <f t="shared" si="103"/>
        <v/>
      </c>
      <c r="BQ106" s="97" t="str">
        <f t="shared" si="103"/>
        <v/>
      </c>
      <c r="BR106" s="97" t="str">
        <f t="shared" si="103"/>
        <v/>
      </c>
      <c r="BS106" s="97" t="str">
        <f t="shared" si="104"/>
        <v/>
      </c>
      <c r="BT106" s="97" t="str">
        <f t="shared" si="104"/>
        <v/>
      </c>
      <c r="BU106" s="97" t="str">
        <f t="shared" si="104"/>
        <v/>
      </c>
      <c r="BV106" s="97" t="str">
        <f t="shared" si="104"/>
        <v/>
      </c>
      <c r="BW106" s="97" t="str">
        <f t="shared" si="104"/>
        <v/>
      </c>
      <c r="BX106" s="97" t="str">
        <f t="shared" si="104"/>
        <v/>
      </c>
      <c r="BY106" s="97" t="str">
        <f t="shared" si="104"/>
        <v/>
      </c>
      <c r="BZ106" s="97" t="str">
        <f t="shared" si="104"/>
        <v/>
      </c>
      <c r="CA106" s="97" t="str">
        <f t="shared" si="104"/>
        <v/>
      </c>
      <c r="CB106" s="97" t="str">
        <f t="shared" si="104"/>
        <v/>
      </c>
      <c r="CC106" s="97" t="str">
        <f t="shared" si="105"/>
        <v/>
      </c>
      <c r="CD106" s="97" t="str">
        <f t="shared" si="105"/>
        <v/>
      </c>
      <c r="CE106" s="97" t="str">
        <f t="shared" si="105"/>
        <v/>
      </c>
      <c r="CF106" s="97" t="str">
        <f t="shared" si="105"/>
        <v/>
      </c>
      <c r="CG106" s="97" t="str">
        <f t="shared" si="105"/>
        <v/>
      </c>
      <c r="CH106" s="97" t="str">
        <f t="shared" si="105"/>
        <v/>
      </c>
      <c r="CI106" s="97" t="str">
        <f t="shared" si="105"/>
        <v/>
      </c>
      <c r="CJ106" s="97" t="str">
        <f t="shared" si="105"/>
        <v/>
      </c>
      <c r="CK106" s="97" t="str">
        <f t="shared" si="105"/>
        <v/>
      </c>
      <c r="CL106" s="97" t="str">
        <f t="shared" si="105"/>
        <v/>
      </c>
      <c r="CM106" s="97" t="str">
        <f t="shared" si="106"/>
        <v/>
      </c>
      <c r="CN106" s="97" t="str">
        <f t="shared" si="106"/>
        <v/>
      </c>
      <c r="CO106" s="97" t="str">
        <f t="shared" si="106"/>
        <v/>
      </c>
      <c r="CP106" s="97" t="str">
        <f t="shared" si="106"/>
        <v/>
      </c>
      <c r="CQ106" s="97" t="str">
        <f t="shared" si="106"/>
        <v/>
      </c>
      <c r="CR106" s="97" t="str">
        <f t="shared" si="106"/>
        <v/>
      </c>
      <c r="CS106" s="97" t="str">
        <f t="shared" si="106"/>
        <v/>
      </c>
      <c r="CT106" s="97" t="str">
        <f t="shared" si="106"/>
        <v/>
      </c>
      <c r="CU106" s="97" t="str">
        <f t="shared" si="106"/>
        <v/>
      </c>
      <c r="CV106" s="97" t="str">
        <f t="shared" si="106"/>
        <v/>
      </c>
      <c r="CW106" s="97" t="str">
        <f t="shared" si="106"/>
        <v/>
      </c>
      <c r="CX106" s="97"/>
      <c r="DA106" s="97" t="str">
        <f t="shared" si="102"/>
        <v/>
      </c>
      <c r="DB106" s="97" t="str">
        <f t="shared" si="102"/>
        <v/>
      </c>
      <c r="DC106" s="97" t="str">
        <f t="shared" si="102"/>
        <v/>
      </c>
      <c r="DD106" s="97"/>
    </row>
    <row r="107" spans="1:108" ht="15.75" thickTop="1" x14ac:dyDescent="0.25">
      <c r="BI107" s="46"/>
    </row>
    <row r="108" spans="1:108" x14ac:dyDescent="0.25">
      <c r="BI108" s="46"/>
    </row>
    <row r="111" spans="1:108" x14ac:dyDescent="0.25">
      <c r="AW111" s="98">
        <f ca="1">BF40+BF52+Суки!BC32+Суки!BC52+'Юниоры суки'!AO30+'Юниоры суки'!AO41</f>
        <v>11.466666666666667</v>
      </c>
    </row>
    <row r="112" spans="1:108" x14ac:dyDescent="0.25">
      <c r="AW112" s="98"/>
    </row>
  </sheetData>
  <sheetProtection formatCells="0" insertColumns="0" insertRows="0" insertHyperlinks="0" deleteColumns="0" deleteRows="0" sort="0" autoFilter="0"/>
  <autoFilter ref="A23:CY106" xr:uid="{00000000-0001-0000-0100-000000000000}">
    <sortState xmlns:xlrd2="http://schemas.microsoft.com/office/spreadsheetml/2017/richdata2" ref="A24:CY106">
      <sortCondition descending="1" ref="BF23:BF106"/>
    </sortState>
  </autoFilter>
  <mergeCells count="4">
    <mergeCell ref="B21:B22"/>
    <mergeCell ref="C21:C22"/>
    <mergeCell ref="BF21:BF22"/>
    <mergeCell ref="A21:A22"/>
  </mergeCells>
  <conditionalFormatting sqref="B24:B75 B78:B106">
    <cfRule type="duplicateValues" dxfId="14" priority="3"/>
  </conditionalFormatting>
  <conditionalFormatting sqref="B76:B77">
    <cfRule type="duplicateValues" dxfId="13" priority="2"/>
  </conditionalFormatting>
  <conditionalFormatting sqref="BI23:DD23">
    <cfRule type="cellIs" dxfId="12" priority="1" operator="equal">
      <formula>$BH$23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E2413"/>
  <sheetViews>
    <sheetView zoomScaleNormal="100" workbookViewId="0">
      <pane xSplit="3" topLeftCell="D1" activePane="topRight" state="frozen"/>
      <selection activeCell="K9" sqref="K9"/>
      <selection pane="topRight" activeCell="D24" sqref="D24:AZ132"/>
    </sheetView>
  </sheetViews>
  <sheetFormatPr defaultRowHeight="15" x14ac:dyDescent="0.25"/>
  <cols>
    <col min="1" max="1" width="4" style="15" customWidth="1"/>
    <col min="2" max="2" width="54" style="38" customWidth="1"/>
    <col min="3" max="3" width="15.42578125" style="38" hidden="1" customWidth="1"/>
    <col min="4" max="4" width="15.42578125" style="15" customWidth="1"/>
    <col min="5" max="5" width="18.5703125" style="15" hidden="1" customWidth="1"/>
    <col min="6" max="6" width="16.28515625" style="15" hidden="1" customWidth="1"/>
    <col min="7" max="7" width="15.7109375" style="15" customWidth="1"/>
    <col min="8" max="9" width="15.7109375" style="15" hidden="1" customWidth="1"/>
    <col min="10" max="10" width="19.5703125" style="15" bestFit="1" customWidth="1"/>
    <col min="11" max="12" width="15.7109375" style="15" hidden="1" customWidth="1"/>
    <col min="13" max="13" width="14.7109375" style="15" customWidth="1"/>
    <col min="14" max="15" width="14.7109375" style="15" hidden="1" customWidth="1"/>
    <col min="16" max="16" width="15.5703125" style="15" customWidth="1"/>
    <col min="17" max="18" width="15.5703125" style="15" hidden="1" customWidth="1"/>
    <col min="19" max="21" width="14.28515625" style="15" hidden="1" customWidth="1"/>
    <col min="22" max="22" width="16.5703125" style="15" customWidth="1"/>
    <col min="23" max="24" width="14.28515625" style="15" hidden="1" customWidth="1"/>
    <col min="25" max="25" width="14" style="15" customWidth="1"/>
    <col min="26" max="27" width="14.28515625" style="15" hidden="1" customWidth="1"/>
    <col min="28" max="28" width="14" style="15" customWidth="1"/>
    <col min="29" max="30" width="14.28515625" style="15" hidden="1" customWidth="1"/>
    <col min="31" max="31" width="14" style="15" customWidth="1"/>
    <col min="32" max="33" width="14.28515625" style="15" hidden="1" customWidth="1"/>
    <col min="34" max="34" width="16" style="15" hidden="1" customWidth="1"/>
    <col min="35" max="36" width="14.28515625" style="15" hidden="1" customWidth="1"/>
    <col min="37" max="37" width="16.85546875" style="15" customWidth="1"/>
    <col min="38" max="39" width="14.28515625" style="15" hidden="1" customWidth="1"/>
    <col min="40" max="40" width="16.85546875" style="36" customWidth="1"/>
    <col min="41" max="42" width="14.28515625" style="15" hidden="1" customWidth="1"/>
    <col min="43" max="43" width="16.85546875" style="15" customWidth="1"/>
    <col min="44" max="45" width="14.28515625" style="15" hidden="1" customWidth="1"/>
    <col min="46" max="46" width="16.85546875" style="15" customWidth="1"/>
    <col min="47" max="48" width="14.28515625" style="15" hidden="1" customWidth="1"/>
    <col min="49" max="49" width="17.140625" style="15" customWidth="1"/>
    <col min="50" max="51" width="14.28515625" style="15" hidden="1" customWidth="1"/>
    <col min="52" max="52" width="17.140625" style="15" customWidth="1"/>
    <col min="53" max="54" width="14.28515625" style="15" hidden="1" customWidth="1"/>
    <col min="55" max="55" width="16.85546875" style="15" customWidth="1"/>
    <col min="56" max="56" width="9.140625" style="15" customWidth="1"/>
    <col min="57" max="57" width="9.7109375" style="15" hidden="1" customWidth="1"/>
    <col min="58" max="58" width="11.42578125" style="15" hidden="1" customWidth="1"/>
    <col min="59" max="59" width="7.42578125" style="15" hidden="1" customWidth="1"/>
    <col min="60" max="60" width="12.5703125" style="15" hidden="1" customWidth="1"/>
    <col min="61" max="61" width="13.7109375" style="15" hidden="1" customWidth="1"/>
    <col min="62" max="62" width="14.28515625" style="15" hidden="1" customWidth="1"/>
    <col min="63" max="63" width="12.140625" style="15" hidden="1" customWidth="1"/>
    <col min="64" max="64" width="11.28515625" style="15" hidden="1" customWidth="1"/>
    <col min="65" max="65" width="8.5703125" style="15" hidden="1" customWidth="1"/>
    <col min="66" max="66" width="25.85546875" style="15" hidden="1" customWidth="1"/>
    <col min="67" max="67" width="13.28515625" style="15" hidden="1" customWidth="1"/>
    <col min="68" max="68" width="20.7109375" style="15" hidden="1" customWidth="1"/>
    <col min="69" max="69" width="7.42578125" style="15" hidden="1" customWidth="1"/>
    <col min="70" max="70" width="9.28515625" style="15" hidden="1" customWidth="1"/>
    <col min="71" max="71" width="14.42578125" style="15" hidden="1" customWidth="1"/>
    <col min="72" max="72" width="20.5703125" style="15" hidden="1" customWidth="1"/>
    <col min="73" max="73" width="14.42578125" style="15" hidden="1" customWidth="1"/>
    <col min="74" max="74" width="10.42578125" style="15" hidden="1" customWidth="1"/>
    <col min="75" max="75" width="13.5703125" style="15" hidden="1" customWidth="1"/>
    <col min="76" max="76" width="10.5703125" style="15" hidden="1" customWidth="1"/>
    <col min="77" max="77" width="12" style="15" hidden="1" customWidth="1"/>
    <col min="78" max="78" width="13.85546875" style="15" hidden="1" customWidth="1"/>
    <col min="79" max="79" width="16.42578125" style="15" hidden="1" customWidth="1"/>
    <col min="80" max="80" width="16.85546875" style="15" hidden="1" customWidth="1"/>
    <col min="81" max="81" width="13.5703125" style="15" hidden="1" customWidth="1"/>
    <col min="82" max="82" width="18.5703125" style="15" hidden="1" customWidth="1"/>
    <col min="83" max="83" width="12" style="15" hidden="1" customWidth="1"/>
    <col min="84" max="84" width="15" style="15" hidden="1" customWidth="1"/>
    <col min="85" max="85" width="5.5703125" style="15" hidden="1" customWidth="1"/>
    <col min="86" max="86" width="20.140625" style="15" hidden="1" customWidth="1"/>
    <col min="87" max="87" width="12.85546875" style="15" hidden="1" customWidth="1"/>
    <col min="88" max="88" width="15.28515625" style="15" hidden="1" customWidth="1"/>
    <col min="89" max="89" width="14.5703125" style="15" hidden="1" customWidth="1"/>
    <col min="90" max="90" width="10.7109375" style="15" hidden="1" customWidth="1"/>
    <col min="91" max="91" width="11.7109375" style="15" hidden="1" customWidth="1"/>
    <col min="92" max="92" width="20.5703125" style="15" hidden="1" customWidth="1"/>
    <col min="93" max="93" width="12.28515625" style="15" hidden="1" customWidth="1"/>
    <col min="94" max="94" width="17.28515625" style="15" hidden="1" customWidth="1"/>
    <col min="95" max="95" width="17.42578125" style="15" hidden="1" customWidth="1"/>
    <col min="96" max="96" width="10.140625" style="15" hidden="1" customWidth="1"/>
    <col min="97" max="97" width="10.5703125" style="15" hidden="1" customWidth="1"/>
    <col min="98" max="98" width="14.28515625" style="15" hidden="1" customWidth="1"/>
    <col min="99" max="99" width="9.140625" style="15" hidden="1" customWidth="1"/>
    <col min="100" max="109" width="0" style="15" hidden="1" customWidth="1"/>
    <col min="110" max="16384" width="9.140625" style="15"/>
  </cols>
  <sheetData>
    <row r="1" spans="2:52" hidden="1" x14ac:dyDescent="0.25"/>
    <row r="2" spans="2:52" s="52" customFormat="1" hidden="1" x14ac:dyDescent="0.25">
      <c r="B2" s="52" t="s">
        <v>69</v>
      </c>
      <c r="D2" s="83">
        <f t="shared" ref="D2:J2" si="0">D3+D9+D15</f>
        <v>16</v>
      </c>
      <c r="E2" s="51" t="s">
        <v>107</v>
      </c>
      <c r="G2" s="83">
        <f t="shared" si="0"/>
        <v>5</v>
      </c>
      <c r="J2" s="83">
        <f t="shared" si="0"/>
        <v>16</v>
      </c>
      <c r="M2" s="83">
        <f>M3+M9+M15</f>
        <v>11</v>
      </c>
      <c r="P2" s="83">
        <f>P3+P9+P15</f>
        <v>9</v>
      </c>
      <c r="Q2" s="83">
        <f>Q3+Q9+Q15</f>
        <v>0</v>
      </c>
      <c r="R2" s="83">
        <f>R3+R9+R15</f>
        <v>0</v>
      </c>
      <c r="S2" s="83">
        <f>S3+S9+S15</f>
        <v>0</v>
      </c>
      <c r="V2" s="83">
        <f>V3+V9+V15</f>
        <v>12</v>
      </c>
      <c r="Y2" s="83">
        <f>Y3+Y9+Y15</f>
        <v>7</v>
      </c>
      <c r="AB2" s="83">
        <f>AB3+AB9+AB15</f>
        <v>18</v>
      </c>
      <c r="AE2" s="83">
        <f>AE3+AE9+AE15</f>
        <v>9</v>
      </c>
      <c r="AH2" s="83">
        <f>AH3+AH9+AH15</f>
        <v>10</v>
      </c>
      <c r="AK2" s="83">
        <f>AK3+AK9+AK15</f>
        <v>5</v>
      </c>
      <c r="AN2" s="83">
        <f>AN3+AN9+AN15</f>
        <v>6</v>
      </c>
      <c r="AQ2" s="83">
        <f>AQ3+AQ9+AQ15</f>
        <v>3</v>
      </c>
      <c r="AT2" s="83">
        <f>AT3+AT9+AT15</f>
        <v>5</v>
      </c>
      <c r="AW2" s="83">
        <f>AW3+AW9+AW15</f>
        <v>9</v>
      </c>
      <c r="AZ2" s="83">
        <f>AZ3+AZ9+AZ15</f>
        <v>0</v>
      </c>
    </row>
    <row r="3" spans="2:52" s="51" customFormat="1" hidden="1" x14ac:dyDescent="0.25">
      <c r="B3" s="51" t="s">
        <v>95</v>
      </c>
      <c r="D3" s="74">
        <f t="shared" ref="D3:J3" si="1">SUM(D4:D8)</f>
        <v>5</v>
      </c>
      <c r="E3" s="69" t="s">
        <v>104</v>
      </c>
      <c r="G3" s="74">
        <f t="shared" si="1"/>
        <v>2</v>
      </c>
      <c r="J3" s="74">
        <f t="shared" si="1"/>
        <v>3</v>
      </c>
      <c r="M3" s="74">
        <f>SUM(M4:M8)</f>
        <v>3</v>
      </c>
      <c r="P3" s="74">
        <f>SUM(P4:P8)</f>
        <v>2</v>
      </c>
      <c r="Q3" s="74">
        <f>SUM(Q4:Q8)</f>
        <v>0</v>
      </c>
      <c r="R3" s="74">
        <f>SUM(R4:R8)</f>
        <v>0</v>
      </c>
      <c r="S3" s="74">
        <f>SUM(S4:S8)</f>
        <v>0</v>
      </c>
      <c r="V3" s="74">
        <f>SUM(V4:V8)</f>
        <v>3</v>
      </c>
      <c r="Y3" s="74">
        <f>SUM(Y4:Y8)</f>
        <v>1</v>
      </c>
      <c r="AB3" s="74">
        <f>SUM(AB4:AB8)</f>
        <v>3</v>
      </c>
      <c r="AE3" s="74">
        <f>SUM(AE4:AE8)</f>
        <v>3</v>
      </c>
      <c r="AH3" s="74">
        <f>SUM(AH4:AH8)</f>
        <v>6</v>
      </c>
      <c r="AK3" s="74">
        <f>SUM(AK4:AK8)</f>
        <v>3</v>
      </c>
      <c r="AN3" s="74">
        <f>SUM(AN4:AN8)</f>
        <v>2</v>
      </c>
      <c r="AQ3" s="74">
        <f>SUM(AQ4:AQ8)</f>
        <v>0</v>
      </c>
      <c r="AT3" s="74">
        <f>SUM(AT4:AT8)</f>
        <v>0</v>
      </c>
      <c r="AW3" s="74">
        <f>SUM(AW4:AW8)</f>
        <v>1</v>
      </c>
      <c r="AZ3" s="74">
        <f>SUM(AZ4:AZ8)</f>
        <v>0</v>
      </c>
    </row>
    <row r="4" spans="2:52" hidden="1" x14ac:dyDescent="0.25">
      <c r="B4" s="15" t="s">
        <v>77</v>
      </c>
      <c r="C4" s="15"/>
      <c r="D4" s="75">
        <v>2</v>
      </c>
      <c r="E4" s="15" t="s">
        <v>100</v>
      </c>
      <c r="G4" s="75"/>
      <c r="J4" s="75">
        <v>1</v>
      </c>
      <c r="M4" s="75"/>
      <c r="P4" s="75">
        <v>1</v>
      </c>
      <c r="S4" s="75"/>
      <c r="V4" s="75"/>
      <c r="Y4" s="75"/>
      <c r="AB4" s="75">
        <v>1</v>
      </c>
      <c r="AE4" s="75">
        <v>1</v>
      </c>
      <c r="AH4" s="75">
        <v>2</v>
      </c>
      <c r="AK4" s="75">
        <v>1</v>
      </c>
      <c r="AN4" s="75">
        <v>1</v>
      </c>
      <c r="AQ4" s="75"/>
      <c r="AT4" s="75"/>
      <c r="AW4" s="75"/>
      <c r="AZ4" s="75"/>
    </row>
    <row r="5" spans="2:52" hidden="1" x14ac:dyDescent="0.25">
      <c r="B5" s="15" t="s">
        <v>78</v>
      </c>
      <c r="C5" s="15"/>
      <c r="D5" s="75">
        <v>2</v>
      </c>
      <c r="E5" s="15" t="s">
        <v>101</v>
      </c>
      <c r="G5" s="75"/>
      <c r="J5" s="75">
        <v>1</v>
      </c>
      <c r="M5" s="75">
        <v>1</v>
      </c>
      <c r="P5" s="75"/>
      <c r="S5" s="75"/>
      <c r="V5" s="75">
        <v>1</v>
      </c>
      <c r="Y5" s="75"/>
      <c r="AB5" s="75">
        <v>1</v>
      </c>
      <c r="AE5" s="75">
        <v>1</v>
      </c>
      <c r="AH5" s="75">
        <v>2</v>
      </c>
      <c r="AK5" s="75">
        <v>1</v>
      </c>
      <c r="AN5" s="75"/>
      <c r="AQ5" s="75"/>
      <c r="AT5" s="75"/>
      <c r="AW5" s="75">
        <v>1</v>
      </c>
      <c r="AZ5" s="75"/>
    </row>
    <row r="6" spans="2:52" hidden="1" x14ac:dyDescent="0.25">
      <c r="B6" s="15" t="s">
        <v>79</v>
      </c>
      <c r="C6" s="15"/>
      <c r="D6" s="75"/>
      <c r="E6" s="15" t="s">
        <v>108</v>
      </c>
      <c r="G6" s="75"/>
      <c r="J6" s="75"/>
      <c r="M6" s="75"/>
      <c r="P6" s="75"/>
      <c r="S6" s="75"/>
      <c r="V6" s="75"/>
      <c r="Y6" s="75"/>
      <c r="AB6" s="75"/>
      <c r="AE6" s="75"/>
      <c r="AH6" s="75"/>
      <c r="AK6" s="75"/>
      <c r="AN6" s="75"/>
      <c r="AQ6" s="75"/>
      <c r="AT6" s="75"/>
      <c r="AW6" s="75"/>
      <c r="AZ6" s="75"/>
    </row>
    <row r="7" spans="2:52" hidden="1" x14ac:dyDescent="0.25">
      <c r="B7" s="15" t="s">
        <v>80</v>
      </c>
      <c r="C7" s="15"/>
      <c r="D7" s="75">
        <v>1</v>
      </c>
      <c r="E7" s="15" t="s">
        <v>98</v>
      </c>
      <c r="G7" s="75">
        <v>2</v>
      </c>
      <c r="J7" s="75">
        <v>1</v>
      </c>
      <c r="M7" s="75">
        <v>1</v>
      </c>
      <c r="P7" s="75">
        <v>1</v>
      </c>
      <c r="S7" s="75"/>
      <c r="V7" s="75">
        <v>1</v>
      </c>
      <c r="Y7" s="75">
        <v>1</v>
      </c>
      <c r="AB7" s="75">
        <v>1</v>
      </c>
      <c r="AE7" s="75">
        <v>1</v>
      </c>
      <c r="AH7" s="75">
        <v>1</v>
      </c>
      <c r="AK7" s="75"/>
      <c r="AN7" s="75">
        <v>1</v>
      </c>
      <c r="AQ7" s="75"/>
      <c r="AT7" s="75"/>
      <c r="AW7" s="75"/>
      <c r="AZ7" s="75"/>
    </row>
    <row r="8" spans="2:52" hidden="1" x14ac:dyDescent="0.25">
      <c r="B8" s="15" t="s">
        <v>81</v>
      </c>
      <c r="C8" s="15"/>
      <c r="D8" s="76"/>
      <c r="E8" s="15" t="s">
        <v>99</v>
      </c>
      <c r="G8" s="76"/>
      <c r="J8" s="76"/>
      <c r="M8" s="76">
        <v>1</v>
      </c>
      <c r="P8" s="76"/>
      <c r="S8" s="76"/>
      <c r="V8" s="76">
        <v>1</v>
      </c>
      <c r="Y8" s="76"/>
      <c r="AB8" s="76"/>
      <c r="AE8" s="76"/>
      <c r="AH8" s="76">
        <v>1</v>
      </c>
      <c r="AK8" s="76">
        <v>1</v>
      </c>
      <c r="AN8" s="76"/>
      <c r="AQ8" s="76"/>
      <c r="AT8" s="76"/>
      <c r="AW8" s="76"/>
      <c r="AZ8" s="76"/>
    </row>
    <row r="9" spans="2:52" s="51" customFormat="1" hidden="1" x14ac:dyDescent="0.25">
      <c r="B9" s="51" t="s">
        <v>96</v>
      </c>
      <c r="D9" s="77">
        <f t="shared" ref="D9:J9" si="2">SUM(D10:D14)</f>
        <v>3</v>
      </c>
      <c r="E9" s="69" t="s">
        <v>3</v>
      </c>
      <c r="G9" s="77">
        <f t="shared" si="2"/>
        <v>1</v>
      </c>
      <c r="J9" s="77">
        <f t="shared" si="2"/>
        <v>5</v>
      </c>
      <c r="M9" s="77">
        <f>SUM(M10:M14)</f>
        <v>4</v>
      </c>
      <c r="P9" s="77">
        <f>SUM(P10:P14)</f>
        <v>1</v>
      </c>
      <c r="Q9" s="77">
        <f>SUM(Q10:Q14)</f>
        <v>0</v>
      </c>
      <c r="R9" s="77">
        <f>SUM(R10:R14)</f>
        <v>0</v>
      </c>
      <c r="S9" s="77">
        <f>SUM(S10:S14)</f>
        <v>0</v>
      </c>
      <c r="V9" s="77">
        <f>SUM(V10:V14)</f>
        <v>3</v>
      </c>
      <c r="Y9" s="77">
        <f>SUM(Y10:Y14)</f>
        <v>3</v>
      </c>
      <c r="AB9" s="77">
        <f>SUM(AB10:AB14)</f>
        <v>9</v>
      </c>
      <c r="AE9" s="77">
        <f>SUM(AE10:AE14)</f>
        <v>2</v>
      </c>
      <c r="AH9" s="77">
        <f>SUM(AH10:AH14)</f>
        <v>2</v>
      </c>
      <c r="AK9" s="77">
        <f>SUM(AK10:AK14)</f>
        <v>1</v>
      </c>
      <c r="AN9" s="77">
        <f>SUM(AN10:AN14)</f>
        <v>2</v>
      </c>
      <c r="AQ9" s="77">
        <f>SUM(AQ10:AQ14)</f>
        <v>1</v>
      </c>
      <c r="AT9" s="77">
        <f>SUM(AT10:AT14)</f>
        <v>1</v>
      </c>
      <c r="AW9" s="77">
        <f>SUM(AW10:AW14)</f>
        <v>2</v>
      </c>
      <c r="AZ9" s="77">
        <f>SUM(AZ10:AZ14)</f>
        <v>0</v>
      </c>
    </row>
    <row r="10" spans="2:52" hidden="1" x14ac:dyDescent="0.25">
      <c r="B10" s="15" t="s">
        <v>77</v>
      </c>
      <c r="C10" s="15"/>
      <c r="D10" s="78">
        <v>1</v>
      </c>
      <c r="G10" s="78"/>
      <c r="J10" s="78">
        <v>1</v>
      </c>
      <c r="M10" s="78">
        <v>1</v>
      </c>
      <c r="P10" s="78"/>
      <c r="S10" s="78"/>
      <c r="V10" s="78">
        <v>1</v>
      </c>
      <c r="Y10" s="78">
        <v>1</v>
      </c>
      <c r="AB10" s="78">
        <v>2</v>
      </c>
      <c r="AE10" s="78">
        <v>1</v>
      </c>
      <c r="AH10" s="78"/>
      <c r="AK10" s="78">
        <v>1</v>
      </c>
      <c r="AN10" s="78"/>
      <c r="AQ10" s="78"/>
      <c r="AT10" s="78"/>
      <c r="AW10" s="78">
        <v>1</v>
      </c>
      <c r="AZ10" s="78"/>
    </row>
    <row r="11" spans="2:52" hidden="1" x14ac:dyDescent="0.25">
      <c r="B11" s="15" t="s">
        <v>78</v>
      </c>
      <c r="C11" s="15"/>
      <c r="D11" s="78">
        <v>1</v>
      </c>
      <c r="G11" s="78"/>
      <c r="J11" s="78">
        <v>2</v>
      </c>
      <c r="M11" s="78">
        <v>2</v>
      </c>
      <c r="P11" s="78">
        <v>1</v>
      </c>
      <c r="S11" s="78"/>
      <c r="V11" s="78">
        <v>2</v>
      </c>
      <c r="Y11" s="78">
        <v>1</v>
      </c>
      <c r="AB11" s="78">
        <v>4</v>
      </c>
      <c r="AE11" s="78"/>
      <c r="AH11" s="78">
        <v>1</v>
      </c>
      <c r="AK11" s="78"/>
      <c r="AN11" s="78"/>
      <c r="AQ11" s="78">
        <v>1</v>
      </c>
      <c r="AT11" s="78">
        <v>1</v>
      </c>
      <c r="AW11" s="78"/>
      <c r="AZ11" s="78"/>
    </row>
    <row r="12" spans="2:52" hidden="1" x14ac:dyDescent="0.25">
      <c r="B12" s="15" t="s">
        <v>79</v>
      </c>
      <c r="C12" s="15"/>
      <c r="D12" s="78"/>
      <c r="G12" s="78"/>
      <c r="J12" s="78"/>
      <c r="M12" s="78"/>
      <c r="P12" s="78"/>
      <c r="S12" s="78"/>
      <c r="V12" s="78"/>
      <c r="Y12" s="78"/>
      <c r="AB12" s="78"/>
      <c r="AE12" s="78"/>
      <c r="AH12" s="78"/>
      <c r="AK12" s="78"/>
      <c r="AN12" s="78"/>
      <c r="AQ12" s="78"/>
      <c r="AT12" s="78"/>
      <c r="AW12" s="78"/>
      <c r="AZ12" s="78"/>
    </row>
    <row r="13" spans="2:52" hidden="1" x14ac:dyDescent="0.25">
      <c r="B13" s="15" t="s">
        <v>80</v>
      </c>
      <c r="C13" s="15"/>
      <c r="D13" s="78"/>
      <c r="G13" s="78">
        <v>1</v>
      </c>
      <c r="J13" s="78">
        <v>1</v>
      </c>
      <c r="M13" s="78">
        <v>1</v>
      </c>
      <c r="P13" s="78"/>
      <c r="S13" s="78"/>
      <c r="V13" s="78"/>
      <c r="Y13" s="78">
        <v>1</v>
      </c>
      <c r="AB13" s="78">
        <v>3</v>
      </c>
      <c r="AE13" s="78">
        <v>1</v>
      </c>
      <c r="AH13" s="78">
        <v>1</v>
      </c>
      <c r="AK13" s="78"/>
      <c r="AN13" s="78">
        <v>2</v>
      </c>
      <c r="AQ13" s="78"/>
      <c r="AT13" s="78"/>
      <c r="AW13" s="78">
        <v>1</v>
      </c>
      <c r="AZ13" s="78"/>
    </row>
    <row r="14" spans="2:52" hidden="1" x14ac:dyDescent="0.25">
      <c r="B14" s="15" t="s">
        <v>81</v>
      </c>
      <c r="C14" s="15"/>
      <c r="D14" s="79">
        <v>1</v>
      </c>
      <c r="G14" s="79"/>
      <c r="J14" s="79">
        <v>1</v>
      </c>
      <c r="M14" s="79"/>
      <c r="P14" s="79"/>
      <c r="S14" s="79"/>
      <c r="V14" s="79"/>
      <c r="Y14" s="79"/>
      <c r="AB14" s="79"/>
      <c r="AE14" s="79"/>
      <c r="AH14" s="79"/>
      <c r="AK14" s="79"/>
      <c r="AN14" s="79"/>
      <c r="AQ14" s="79"/>
      <c r="AT14" s="79"/>
      <c r="AW14" s="79"/>
      <c r="AZ14" s="79"/>
    </row>
    <row r="15" spans="2:52" s="51" customFormat="1" hidden="1" x14ac:dyDescent="0.25">
      <c r="B15" s="51" t="s">
        <v>97</v>
      </c>
      <c r="D15" s="80">
        <f t="shared" ref="D15:J15" si="3">SUM(D16:D20)</f>
        <v>8</v>
      </c>
      <c r="G15" s="80">
        <f t="shared" si="3"/>
        <v>2</v>
      </c>
      <c r="J15" s="80">
        <f t="shared" si="3"/>
        <v>8</v>
      </c>
      <c r="M15" s="80">
        <f>SUM(M16:M20)</f>
        <v>4</v>
      </c>
      <c r="P15" s="80">
        <f>SUM(P16:P20)</f>
        <v>6</v>
      </c>
      <c r="Q15" s="80">
        <f>SUM(Q16:Q20)</f>
        <v>0</v>
      </c>
      <c r="R15" s="80">
        <f>SUM(R16:R20)</f>
        <v>0</v>
      </c>
      <c r="S15" s="80">
        <f>SUM(S16:S20)</f>
        <v>0</v>
      </c>
      <c r="V15" s="80">
        <f>SUM(V16:V20)</f>
        <v>6</v>
      </c>
      <c r="Y15" s="80">
        <f>SUM(Y16:Y20)</f>
        <v>3</v>
      </c>
      <c r="AB15" s="80">
        <f>SUM(AB16:AB20)</f>
        <v>6</v>
      </c>
      <c r="AE15" s="80">
        <f>SUM(AE16:AE20)</f>
        <v>4</v>
      </c>
      <c r="AH15" s="80">
        <f>SUM(AH16:AH20)</f>
        <v>2</v>
      </c>
      <c r="AK15" s="80">
        <f>SUM(AK16:AK20)</f>
        <v>1</v>
      </c>
      <c r="AN15" s="80">
        <f>SUM(AN16:AN20)</f>
        <v>2</v>
      </c>
      <c r="AQ15" s="80">
        <f>SUM(AQ16:AQ20)</f>
        <v>2</v>
      </c>
      <c r="AT15" s="80">
        <f>SUM(AT16:AT20)</f>
        <v>4</v>
      </c>
      <c r="AW15" s="80">
        <f>SUM(AW16:AW20)</f>
        <v>6</v>
      </c>
      <c r="AZ15" s="80">
        <f>SUM(AZ16:AZ20)</f>
        <v>0</v>
      </c>
    </row>
    <row r="16" spans="2:52" hidden="1" x14ac:dyDescent="0.25">
      <c r="B16" s="15" t="s">
        <v>77</v>
      </c>
      <c r="C16" s="15"/>
      <c r="D16" s="81">
        <v>2</v>
      </c>
      <c r="G16" s="81">
        <v>1</v>
      </c>
      <c r="J16" s="81">
        <v>3</v>
      </c>
      <c r="M16" s="81">
        <v>1</v>
      </c>
      <c r="P16" s="81">
        <v>2</v>
      </c>
      <c r="S16" s="81"/>
      <c r="V16" s="81">
        <v>1</v>
      </c>
      <c r="Y16" s="81"/>
      <c r="AB16" s="81">
        <v>1</v>
      </c>
      <c r="AE16" s="81"/>
      <c r="AH16" s="81"/>
      <c r="AK16" s="81"/>
      <c r="AN16" s="81"/>
      <c r="AQ16" s="81">
        <v>1</v>
      </c>
      <c r="AT16" s="81"/>
      <c r="AW16" s="81">
        <v>1</v>
      </c>
      <c r="AZ16" s="81"/>
    </row>
    <row r="17" spans="1:109" hidden="1" x14ac:dyDescent="0.25">
      <c r="B17" s="15" t="s">
        <v>78</v>
      </c>
      <c r="C17" s="15"/>
      <c r="D17" s="81">
        <v>3</v>
      </c>
      <c r="G17" s="81"/>
      <c r="J17" s="81">
        <v>2</v>
      </c>
      <c r="M17" s="81">
        <v>2</v>
      </c>
      <c r="P17" s="81">
        <v>2</v>
      </c>
      <c r="S17" s="81"/>
      <c r="V17" s="81">
        <v>2</v>
      </c>
      <c r="Y17" s="81">
        <v>2</v>
      </c>
      <c r="AB17" s="81">
        <v>2</v>
      </c>
      <c r="AE17" s="81">
        <v>1</v>
      </c>
      <c r="AH17" s="81">
        <v>1</v>
      </c>
      <c r="AK17" s="81"/>
      <c r="AN17" s="81">
        <v>1</v>
      </c>
      <c r="AQ17" s="81"/>
      <c r="AT17" s="81">
        <v>1</v>
      </c>
      <c r="AW17" s="81">
        <v>3</v>
      </c>
      <c r="AZ17" s="81"/>
    </row>
    <row r="18" spans="1:109" hidden="1" x14ac:dyDescent="0.25">
      <c r="B18" s="15" t="s">
        <v>79</v>
      </c>
      <c r="C18" s="15"/>
      <c r="D18" s="81"/>
      <c r="G18" s="81"/>
      <c r="J18" s="81"/>
      <c r="M18" s="81"/>
      <c r="P18" s="81"/>
      <c r="S18" s="81"/>
      <c r="V18" s="81"/>
      <c r="Y18" s="81"/>
      <c r="AB18" s="81"/>
      <c r="AE18" s="81"/>
      <c r="AH18" s="81"/>
      <c r="AK18" s="81"/>
      <c r="AN18" s="81"/>
      <c r="AQ18" s="81"/>
      <c r="AT18" s="81"/>
      <c r="AW18" s="81"/>
      <c r="AZ18" s="81"/>
    </row>
    <row r="19" spans="1:109" hidden="1" x14ac:dyDescent="0.25">
      <c r="B19" s="15" t="s">
        <v>80</v>
      </c>
      <c r="C19" s="15"/>
      <c r="D19" s="81">
        <v>2</v>
      </c>
      <c r="G19" s="81">
        <v>1</v>
      </c>
      <c r="J19" s="81">
        <v>2</v>
      </c>
      <c r="M19" s="81">
        <v>1</v>
      </c>
      <c r="P19" s="81">
        <v>1</v>
      </c>
      <c r="S19" s="81"/>
      <c r="V19" s="81">
        <v>3</v>
      </c>
      <c r="Y19" s="81"/>
      <c r="AB19" s="81">
        <v>2</v>
      </c>
      <c r="AE19" s="81">
        <v>3</v>
      </c>
      <c r="AH19" s="81">
        <v>1</v>
      </c>
      <c r="AK19" s="81">
        <v>1</v>
      </c>
      <c r="AN19" s="81"/>
      <c r="AQ19" s="81">
        <v>1</v>
      </c>
      <c r="AT19" s="81">
        <v>1</v>
      </c>
      <c r="AW19" s="81">
        <v>2</v>
      </c>
      <c r="AZ19" s="81"/>
    </row>
    <row r="20" spans="1:109" ht="15.75" hidden="1" thickBot="1" x14ac:dyDescent="0.3">
      <c r="B20" s="15" t="s">
        <v>81</v>
      </c>
      <c r="C20" s="15"/>
      <c r="D20" s="82">
        <v>1</v>
      </c>
      <c r="G20" s="82"/>
      <c r="J20" s="82">
        <v>1</v>
      </c>
      <c r="M20" s="82">
        <v>0</v>
      </c>
      <c r="P20" s="82">
        <v>1</v>
      </c>
      <c r="S20" s="82"/>
      <c r="V20" s="82"/>
      <c r="Y20" s="82">
        <v>1</v>
      </c>
      <c r="AB20" s="82">
        <v>1</v>
      </c>
      <c r="AE20" s="82"/>
      <c r="AH20" s="82"/>
      <c r="AK20" s="82"/>
      <c r="AN20" s="82">
        <v>1</v>
      </c>
      <c r="AQ20" s="82"/>
      <c r="AT20" s="82">
        <v>2</v>
      </c>
      <c r="AW20" s="82"/>
      <c r="AZ20" s="82"/>
    </row>
    <row r="21" spans="1:109" ht="16.5" customHeight="1" thickTop="1" thickBot="1" x14ac:dyDescent="0.3">
      <c r="A21" s="118"/>
      <c r="B21" s="109"/>
      <c r="C21" s="121"/>
      <c r="D21" s="22" t="str">
        <f>Кобели!D21</f>
        <v xml:space="preserve"> г.Москва</v>
      </c>
      <c r="E21" s="87"/>
      <c r="F21" s="87"/>
      <c r="G21" s="22" t="str">
        <f>Кобели!G21</f>
        <v>г.Москва</v>
      </c>
      <c r="H21" s="87"/>
      <c r="I21" s="87"/>
      <c r="J21" s="22" t="str">
        <f>Кобели!J21</f>
        <v>г. Санкт-Петербург</v>
      </c>
      <c r="K21" s="87"/>
      <c r="L21" s="87"/>
      <c r="M21" s="22" t="str">
        <f>Кобели!M21</f>
        <v>г.Красноярск</v>
      </c>
      <c r="N21" s="87"/>
      <c r="O21" s="87"/>
      <c r="P21" s="22" t="str">
        <f>Кобели!P21</f>
        <v>г. Красноярск</v>
      </c>
      <c r="Q21" s="87"/>
      <c r="R21" s="87"/>
      <c r="S21" s="22" t="str">
        <f>Кобели!S21</f>
        <v>г. Хабаровск</v>
      </c>
      <c r="T21" s="87"/>
      <c r="U21" s="87"/>
      <c r="V21" s="22" t="str">
        <f>Кобели!V21</f>
        <v>г. Москва</v>
      </c>
      <c r="W21" s="87"/>
      <c r="X21" s="87"/>
      <c r="Y21" s="22" t="str">
        <f>Кобели!Y21</f>
        <v>г. СПБ</v>
      </c>
      <c r="Z21" s="87"/>
      <c r="AA21" s="87"/>
      <c r="AB21" s="22" t="str">
        <f>Кобели!AB21</f>
        <v>г. Екатеринбург</v>
      </c>
      <c r="AC21" s="87"/>
      <c r="AD21" s="87"/>
      <c r="AE21" s="22" t="str">
        <f>Кобели!AE21</f>
        <v>г. Кемерово</v>
      </c>
      <c r="AF21" s="87"/>
      <c r="AG21" s="87"/>
      <c r="AH21" s="22">
        <f>Кобели!AH21</f>
        <v>0</v>
      </c>
      <c r="AI21" s="87"/>
      <c r="AJ21" s="87"/>
      <c r="AK21" s="22" t="str">
        <f>Кобели!AK21</f>
        <v>г. Озёрск</v>
      </c>
      <c r="AL21" s="87"/>
      <c r="AM21" s="87"/>
      <c r="AN21" s="22" t="str">
        <f>Кобели!AN21</f>
        <v>Новосибирск</v>
      </c>
      <c r="AO21" s="87"/>
      <c r="AP21" s="87"/>
      <c r="AQ21" s="22" t="str">
        <f>Кобели!AQ21</f>
        <v>г.Москва</v>
      </c>
      <c r="AR21" s="87"/>
      <c r="AS21" s="87"/>
      <c r="AT21" s="22" t="str">
        <f>Кобели!AT21</f>
        <v>г.Москва</v>
      </c>
      <c r="AU21" s="87"/>
      <c r="AV21" s="87"/>
      <c r="AW21" s="22" t="str">
        <f>Кобели!AW21</f>
        <v>г.Санкт-Петербург</v>
      </c>
      <c r="AX21" s="87"/>
      <c r="AY21" s="87"/>
      <c r="AZ21" s="22" t="str">
        <f>Кобели!AZ21</f>
        <v>г.Новосибирск</v>
      </c>
      <c r="BA21" s="87"/>
      <c r="BB21" s="87"/>
      <c r="BC21" s="120"/>
    </row>
    <row r="22" spans="1:109" ht="16.5" customHeight="1" thickTop="1" thickBot="1" x14ac:dyDescent="0.3">
      <c r="A22" s="119"/>
      <c r="B22" s="115"/>
      <c r="C22" s="122"/>
      <c r="D22" s="24">
        <f>Кобели!D22</f>
        <v>44590</v>
      </c>
      <c r="E22" s="85"/>
      <c r="F22" s="85"/>
      <c r="G22" s="24">
        <f>Кобели!G22</f>
        <v>44647</v>
      </c>
      <c r="H22" s="85"/>
      <c r="I22" s="85"/>
      <c r="J22" s="24">
        <f>Кобели!J22</f>
        <v>44654</v>
      </c>
      <c r="K22" s="85"/>
      <c r="L22" s="85"/>
      <c r="M22" s="24">
        <f>Кобели!M22</f>
        <v>44654</v>
      </c>
      <c r="N22" s="85"/>
      <c r="O22" s="85"/>
      <c r="P22" s="24">
        <f>Кобели!P22</f>
        <v>44674</v>
      </c>
      <c r="Q22" s="85"/>
      <c r="R22" s="85"/>
      <c r="S22" s="24">
        <f>Кобели!S22</f>
        <v>44310</v>
      </c>
      <c r="T22" s="85"/>
      <c r="U22" s="85"/>
      <c r="V22" s="24">
        <f>Кобели!V22</f>
        <v>44709</v>
      </c>
      <c r="W22" s="85"/>
      <c r="X22" s="85"/>
      <c r="Y22" s="24">
        <f>Кобели!Y22</f>
        <v>44717</v>
      </c>
      <c r="Z22" s="85"/>
      <c r="AA22" s="85"/>
      <c r="AB22" s="24">
        <f>Кобели!AB22</f>
        <v>44738</v>
      </c>
      <c r="AC22" s="85"/>
      <c r="AD22" s="85"/>
      <c r="AE22" s="24">
        <f>Кобели!AE22</f>
        <v>44738</v>
      </c>
      <c r="AF22" s="85"/>
      <c r="AG22" s="85"/>
      <c r="AH22" s="22">
        <f>Кобели!AH22</f>
        <v>0</v>
      </c>
      <c r="AI22" s="85"/>
      <c r="AJ22" s="85"/>
      <c r="AK22" s="24">
        <f>Кобели!AK22</f>
        <v>44744</v>
      </c>
      <c r="AL22" s="85"/>
      <c r="AM22" s="85"/>
      <c r="AN22" s="24">
        <f>Кобели!AN22</f>
        <v>44772</v>
      </c>
      <c r="AO22" s="85"/>
      <c r="AP22" s="85"/>
      <c r="AQ22" s="24">
        <f>Кобели!AQ22</f>
        <v>44864</v>
      </c>
      <c r="AR22" s="85"/>
      <c r="AS22" s="85"/>
      <c r="AT22" s="24">
        <f>Кобели!AT22</f>
        <v>44885</v>
      </c>
      <c r="AU22" s="85"/>
      <c r="AV22" s="85"/>
      <c r="AW22" s="24">
        <f>Кобели!AW22</f>
        <v>44892</v>
      </c>
      <c r="AX22" s="85"/>
      <c r="AY22" s="85"/>
      <c r="AZ22" s="24">
        <f>Кобели!AZ22</f>
        <v>44899</v>
      </c>
      <c r="BA22" s="85"/>
      <c r="BB22" s="85"/>
      <c r="BC22" s="120"/>
      <c r="BE22" s="100" t="s">
        <v>170</v>
      </c>
      <c r="BF22" s="99" t="str">
        <f>Кобели!BI22</f>
        <v>RUS IRENE'S</v>
      </c>
      <c r="BG22" s="99" t="str">
        <f>Кобели!BJ22</f>
        <v>HELUIN</v>
      </c>
      <c r="BH22" s="99" t="str">
        <f>Кобели!BK22</f>
        <v>FIRST LOVELY</v>
      </c>
      <c r="BI22" s="99" t="str">
        <f>Кобели!BL22</f>
        <v>HANTER FLJUK</v>
      </c>
      <c r="BJ22" s="99" t="str">
        <f>Кобели!BM22</f>
        <v>RUS YUDZHIN'S</v>
      </c>
      <c r="BK22" s="99" t="str">
        <f>Кобели!BN22</f>
        <v>AL'FA&amp;GOLD</v>
      </c>
      <c r="BL22" s="99" t="str">
        <f>Кобели!BO22</f>
        <v>HALENNEST</v>
      </c>
      <c r="BM22" s="99" t="str">
        <f>Кобели!BP22</f>
        <v>BON LIRI</v>
      </c>
      <c r="BN22" s="99" t="str">
        <f>Кобели!BQ22</f>
        <v>IZ SIBIRSKOGO KNYAJESTVA</v>
      </c>
      <c r="BO22" s="99" t="str">
        <f>Кобели!BR22</f>
        <v>ROYAL JERREY</v>
      </c>
      <c r="BP22" s="99" t="str">
        <f>Кобели!BS22</f>
        <v>SHOW PERFORMANCE</v>
      </c>
      <c r="BQ22" s="99" t="str">
        <f>Кобели!BT22</f>
        <v>IRISKI'S</v>
      </c>
      <c r="BR22" s="99" t="str">
        <f>Кобели!BU22</f>
        <v>LA'SAITLY</v>
      </c>
      <c r="BS22" s="99" t="str">
        <f>Кобели!BV22</f>
        <v>INKANTO BLISS</v>
      </c>
      <c r="BT22" s="99" t="str">
        <f>Кобели!BW22</f>
        <v>IZ NEVSKOY MISTERIYI</v>
      </c>
      <c r="BU22" s="99" t="str">
        <f>Кобели!BX22</f>
        <v>T.PELIVAN’S</v>
      </c>
      <c r="BV22" s="99" t="str">
        <f>Кобели!BY22</f>
        <v>GREENDOL</v>
      </c>
      <c r="BW22" s="99" t="str">
        <f>Кобели!BZ22</f>
        <v>SUMMERHAZE</v>
      </c>
      <c r="BX22" s="99" t="str">
        <f>Кобели!CA22</f>
        <v>GOATHILLS</v>
      </c>
      <c r="BY22" s="99" t="str">
        <f>Кобели!CB22</f>
        <v>MES BRAVES</v>
      </c>
      <c r="BZ22" s="99" t="str">
        <f>Кобели!CC22</f>
        <v>ENIGMA HILL'S</v>
      </c>
      <c r="CA22" s="99" t="str">
        <f>Кобели!CD22</f>
        <v>ELEN'S KLONDAIK</v>
      </c>
      <c r="CB22" s="99" t="str">
        <f>Кобели!CE22</f>
        <v>BLACKINID SILVER</v>
      </c>
      <c r="CC22" s="99" t="str">
        <f>Кобели!CF22</f>
        <v>ROZA VETROV</v>
      </c>
      <c r="CD22" s="99" t="str">
        <f>Кобели!CG22</f>
        <v>ZOLOTAYA KOMETA</v>
      </c>
      <c r="CE22" s="99" t="str">
        <f>Кобели!CH22</f>
        <v>ALEN ASHEN</v>
      </c>
      <c r="CF22" s="99" t="str">
        <f>Кобели!CI22</f>
        <v>FLUK STAR'BORI</v>
      </c>
      <c r="CG22" s="99" t="str">
        <f>Кобели!CJ22</f>
        <v>IRZHI</v>
      </c>
      <c r="CH22" s="99" t="str">
        <f>Кобели!CK22</f>
        <v>BEAUTIFUL SUNSHINE</v>
      </c>
      <c r="CI22" s="99" t="str">
        <f>Кобели!CL22</f>
        <v>LA BELLE PRIX</v>
      </c>
      <c r="CJ22" s="99" t="str">
        <f>Кобели!CM22</f>
        <v>DANSING LIGHT</v>
      </c>
      <c r="CK22" s="99" t="str">
        <f>Кобели!CN22</f>
        <v>DAN'S MEMORI</v>
      </c>
      <c r="CL22" s="99" t="str">
        <f>Кобели!CO22</f>
        <v>BELWORTH</v>
      </c>
      <c r="CM22" s="99" t="str">
        <f>Кобели!CP22</f>
        <v>STAR IMAGE</v>
      </c>
      <c r="CN22" s="99" t="str">
        <f>Кобели!CQ22</f>
        <v>WITH HEAVENLY LOVE</v>
      </c>
      <c r="CO22" s="99" t="str">
        <f>Кобели!CR22</f>
        <v>ТИТУС НАЙС</v>
      </c>
      <c r="CP22" s="99" t="str">
        <f>Кобели!CS22</f>
        <v>TSARSTVO RYZHIKH</v>
      </c>
      <c r="CQ22" s="99" t="str">
        <f>Кобели!CT22</f>
        <v>СЕВЕРНЫЙ СТИЛЬ</v>
      </c>
      <c r="CR22" s="99" t="str">
        <f>Кобели!CU22</f>
        <v>TAIRENA'S</v>
      </c>
      <c r="CS22" s="99" t="str">
        <f>Кобели!CV22</f>
        <v>ОЛЬШЕЛ'С</v>
      </c>
      <c r="CT22" s="99" t="str">
        <f>Кобели!CW22</f>
        <v>EXPENSIVE JOY</v>
      </c>
      <c r="CU22" s="99" t="str">
        <f>Кобели!CX22</f>
        <v>ИЗ ЭПОХИ ВЕЛЕСА</v>
      </c>
      <c r="CV22" s="99" t="str">
        <f>Кобели!CY22</f>
        <v>DASH OF MAGIC</v>
      </c>
      <c r="CW22" s="99" t="str">
        <f>Кобели!CZ22</f>
        <v>EFLORES</v>
      </c>
      <c r="CX22" s="99" t="str">
        <f>Кобели!DA22</f>
        <v>DAZZLE LAND</v>
      </c>
      <c r="CY22" s="99" t="str">
        <f>Кобели!DB22</f>
        <v>SUN SPARKLING</v>
      </c>
      <c r="CZ22" s="99" t="str">
        <f>Кобели!DC22</f>
        <v>S BEREGOV TEMZY</v>
      </c>
      <c r="DA22" s="99" t="str">
        <f>Кобели!DD22</f>
        <v>MARGEYN SOUL</v>
      </c>
      <c r="DB22" s="99">
        <f>Кобели!DE22</f>
        <v>0</v>
      </c>
      <c r="DC22" s="99">
        <f>Кобели!DF22</f>
        <v>0</v>
      </c>
      <c r="DD22" s="99">
        <f>Кобели!DG22</f>
        <v>0</v>
      </c>
      <c r="DE22" s="99">
        <f>Кобели!DH22</f>
        <v>0</v>
      </c>
    </row>
    <row r="23" spans="1:109" ht="32.25" customHeight="1" thickTop="1" thickBot="1" x14ac:dyDescent="0.3">
      <c r="A23" s="7"/>
      <c r="B23" s="63" t="s">
        <v>14</v>
      </c>
      <c r="C23" s="70"/>
      <c r="D23" s="61" t="s">
        <v>82</v>
      </c>
      <c r="E23" s="87" t="s">
        <v>102</v>
      </c>
      <c r="F23" s="87" t="s">
        <v>103</v>
      </c>
      <c r="G23" s="61" t="str">
        <f>Кобели!G23</f>
        <v>КЧК</v>
      </c>
      <c r="H23" s="87" t="s">
        <v>102</v>
      </c>
      <c r="I23" s="87" t="s">
        <v>103</v>
      </c>
      <c r="J23" s="61" t="str">
        <f>Кобели!J23</f>
        <v>КЧК в каждом классе</v>
      </c>
      <c r="K23" s="87" t="s">
        <v>102</v>
      </c>
      <c r="L23" s="87" t="s">
        <v>103</v>
      </c>
      <c r="M23" s="22" t="str">
        <f>Кобели!M23</f>
        <v>КЧК</v>
      </c>
      <c r="N23" s="87" t="s">
        <v>102</v>
      </c>
      <c r="O23" s="87" t="s">
        <v>103</v>
      </c>
      <c r="P23" s="61" t="str">
        <f>Кобели!P23</f>
        <v>КЧК</v>
      </c>
      <c r="Q23" s="87" t="s">
        <v>102</v>
      </c>
      <c r="R23" s="87" t="s">
        <v>103</v>
      </c>
      <c r="S23" s="22" t="str">
        <f>Кобели!S23</f>
        <v>КЧК</v>
      </c>
      <c r="T23" s="87" t="s">
        <v>102</v>
      </c>
      <c r="U23" s="87" t="s">
        <v>103</v>
      </c>
      <c r="V23" s="61" t="str">
        <f>Кобели!V23</f>
        <v>ПК</v>
      </c>
      <c r="W23" s="87" t="s">
        <v>102</v>
      </c>
      <c r="X23" s="87" t="s">
        <v>103</v>
      </c>
      <c r="Y23" s="22" t="str">
        <f>Кобели!Y23</f>
        <v>КЧК</v>
      </c>
      <c r="Z23" s="87" t="s">
        <v>102</v>
      </c>
      <c r="AA23" s="87" t="s">
        <v>103</v>
      </c>
      <c r="AB23" s="22" t="str">
        <f>Кобели!AB23</f>
        <v>КЧК</v>
      </c>
      <c r="AC23" s="87" t="s">
        <v>102</v>
      </c>
      <c r="AD23" s="87" t="s">
        <v>103</v>
      </c>
      <c r="AE23" s="22" t="str">
        <f>Кобели!AE23</f>
        <v>КЧК в каждом классе</v>
      </c>
      <c r="AF23" s="87" t="s">
        <v>102</v>
      </c>
      <c r="AG23" s="87" t="s">
        <v>103</v>
      </c>
      <c r="AH23" s="61" t="str">
        <f>Кобели!AH23</f>
        <v>КЧК</v>
      </c>
      <c r="AI23" s="87" t="s">
        <v>102</v>
      </c>
      <c r="AJ23" s="87" t="s">
        <v>103</v>
      </c>
      <c r="AK23" s="22" t="str">
        <f>Кобели!AK23</f>
        <v>КЧК</v>
      </c>
      <c r="AL23" s="87" t="s">
        <v>102</v>
      </c>
      <c r="AM23" s="87" t="s">
        <v>103</v>
      </c>
      <c r="AN23" s="22" t="str">
        <f>Кобели!AN23</f>
        <v>КЧК в каждом классе</v>
      </c>
      <c r="AO23" s="87" t="s">
        <v>102</v>
      </c>
      <c r="AP23" s="87" t="s">
        <v>103</v>
      </c>
      <c r="AQ23" s="22" t="str">
        <f>Кобели!AQ23</f>
        <v>КЧК</v>
      </c>
      <c r="AR23" s="87" t="s">
        <v>102</v>
      </c>
      <c r="AS23" s="87" t="s">
        <v>103</v>
      </c>
      <c r="AT23" s="22" t="str">
        <f>Кобели!AT23</f>
        <v>КЧК</v>
      </c>
      <c r="AU23" s="87" t="s">
        <v>102</v>
      </c>
      <c r="AV23" s="87" t="s">
        <v>103</v>
      </c>
      <c r="AW23" s="22" t="str">
        <f>Кобели!AW23</f>
        <v>КЧК</v>
      </c>
      <c r="AX23" s="87" t="s">
        <v>102</v>
      </c>
      <c r="AY23" s="87" t="s">
        <v>103</v>
      </c>
      <c r="AZ23" s="22" t="str">
        <f>Кобели!AZ23</f>
        <v>КЧК</v>
      </c>
      <c r="BA23" s="87" t="s">
        <v>102</v>
      </c>
      <c r="BB23" s="87" t="s">
        <v>103</v>
      </c>
      <c r="BC23" s="72" t="s">
        <v>94</v>
      </c>
      <c r="BE23" s="101">
        <f ca="1">MAX(BI23:CW23)</f>
        <v>13.5</v>
      </c>
      <c r="BF23" s="102">
        <f ca="1">SUM(BF24:BF77)</f>
        <v>23.175000000000001</v>
      </c>
      <c r="BG23" s="102">
        <f t="shared" ref="BG23:DE23" si="4">SUM(BG24:BG77)</f>
        <v>0</v>
      </c>
      <c r="BH23" s="102">
        <f t="shared" si="4"/>
        <v>0</v>
      </c>
      <c r="BI23" s="102">
        <f t="shared" si="4"/>
        <v>0</v>
      </c>
      <c r="BJ23" s="102">
        <f t="shared" ca="1" si="4"/>
        <v>1</v>
      </c>
      <c r="BK23" s="102">
        <f t="shared" ca="1" si="4"/>
        <v>1</v>
      </c>
      <c r="BL23" s="102">
        <f t="shared" ca="1" si="4"/>
        <v>7.5</v>
      </c>
      <c r="BM23" s="102">
        <f t="shared" ca="1" si="4"/>
        <v>3</v>
      </c>
      <c r="BN23" s="102">
        <f t="shared" ca="1" si="4"/>
        <v>5.8888888888888893</v>
      </c>
      <c r="BO23" s="102">
        <f t="shared" ca="1" si="4"/>
        <v>9.1666666666666679</v>
      </c>
      <c r="BP23" s="102">
        <f t="shared" ca="1" si="4"/>
        <v>1</v>
      </c>
      <c r="BQ23" s="102">
        <f t="shared" si="4"/>
        <v>0</v>
      </c>
      <c r="BR23" s="102">
        <f t="shared" ca="1" si="4"/>
        <v>9.375</v>
      </c>
      <c r="BS23" s="102">
        <f t="shared" si="4"/>
        <v>0</v>
      </c>
      <c r="BT23" s="102">
        <f t="shared" ca="1" si="4"/>
        <v>13.5</v>
      </c>
      <c r="BU23" s="102">
        <f t="shared" si="4"/>
        <v>0</v>
      </c>
      <c r="BV23" s="102">
        <f t="shared" si="4"/>
        <v>0</v>
      </c>
      <c r="BW23" s="102">
        <f t="shared" si="4"/>
        <v>0</v>
      </c>
      <c r="BX23" s="102">
        <f t="shared" si="4"/>
        <v>0</v>
      </c>
      <c r="BY23" s="102">
        <f t="shared" si="4"/>
        <v>0</v>
      </c>
      <c r="BZ23" s="102">
        <f t="shared" ca="1" si="4"/>
        <v>4.9090909090909092</v>
      </c>
      <c r="CA23" s="102">
        <f t="shared" si="4"/>
        <v>0</v>
      </c>
      <c r="CB23" s="102">
        <f t="shared" ca="1" si="4"/>
        <v>3.5</v>
      </c>
      <c r="CC23" s="102">
        <f t="shared" si="4"/>
        <v>0</v>
      </c>
      <c r="CD23" s="102">
        <f t="shared" ca="1" si="4"/>
        <v>1</v>
      </c>
      <c r="CE23" s="102">
        <f t="shared" si="4"/>
        <v>0</v>
      </c>
      <c r="CF23" s="102">
        <f t="shared" si="4"/>
        <v>0</v>
      </c>
      <c r="CG23" s="102">
        <f t="shared" ca="1" si="4"/>
        <v>8.3000000000000007</v>
      </c>
      <c r="CH23" s="102">
        <f t="shared" si="4"/>
        <v>0</v>
      </c>
      <c r="CI23" s="102">
        <f t="shared" si="4"/>
        <v>0</v>
      </c>
      <c r="CJ23" s="102">
        <f t="shared" ca="1" si="4"/>
        <v>8.1666666666666679</v>
      </c>
      <c r="CK23" s="102">
        <f t="shared" si="4"/>
        <v>0</v>
      </c>
      <c r="CL23" s="102">
        <f t="shared" si="4"/>
        <v>0</v>
      </c>
      <c r="CM23" s="102">
        <f t="shared" si="4"/>
        <v>0</v>
      </c>
      <c r="CN23" s="102">
        <f t="shared" ca="1" si="4"/>
        <v>3</v>
      </c>
      <c r="CO23" s="102">
        <f t="shared" si="4"/>
        <v>0</v>
      </c>
      <c r="CP23" s="102">
        <f t="shared" si="4"/>
        <v>0</v>
      </c>
      <c r="CQ23" s="102">
        <f t="shared" si="4"/>
        <v>0</v>
      </c>
      <c r="CR23" s="102">
        <f t="shared" ca="1" si="4"/>
        <v>3.75</v>
      </c>
      <c r="CS23" s="102">
        <f t="shared" si="4"/>
        <v>0</v>
      </c>
      <c r="CT23" s="102">
        <f t="shared" si="4"/>
        <v>0</v>
      </c>
      <c r="CU23" s="102">
        <f t="shared" si="4"/>
        <v>0</v>
      </c>
      <c r="CV23" s="102">
        <f t="shared" ca="1" si="4"/>
        <v>8.5416666666666679</v>
      </c>
      <c r="CW23" s="102">
        <f t="shared" ca="1" si="4"/>
        <v>1</v>
      </c>
      <c r="CX23" s="102">
        <f t="shared" si="4"/>
        <v>0</v>
      </c>
      <c r="CY23" s="102">
        <f t="shared" si="4"/>
        <v>0</v>
      </c>
      <c r="CZ23" s="102">
        <f t="shared" si="4"/>
        <v>0</v>
      </c>
      <c r="DA23" s="102">
        <f t="shared" si="4"/>
        <v>0</v>
      </c>
      <c r="DB23" s="102">
        <f t="shared" si="4"/>
        <v>0</v>
      </c>
      <c r="DC23" s="102">
        <f t="shared" si="4"/>
        <v>0</v>
      </c>
      <c r="DD23" s="102">
        <f t="shared" si="4"/>
        <v>0</v>
      </c>
      <c r="DE23" s="102">
        <f t="shared" si="4"/>
        <v>0</v>
      </c>
    </row>
    <row r="24" spans="1:109" ht="16.5" thickTop="1" thickBot="1" x14ac:dyDescent="0.3">
      <c r="A24" s="50">
        <f t="shared" ref="A24:A55" si="5">IFERROR(IF(B24&lt;&gt;"",A23+1,""),"")</f>
        <v>1</v>
      </c>
      <c r="B24" s="93" t="s">
        <v>177</v>
      </c>
      <c r="C24" s="71" t="s">
        <v>95</v>
      </c>
      <c r="D24" s="123">
        <f t="shared" ref="D24:D55" ca="1" si="6">IFERROR(IF(F24=$E$4,3+(1-1/OFFSET($B$2:$B$20,MATCH($C24,$B$2:$B$20,0)-1+MATCH(E24,$B$4:$B$8,0),COLUMN(D$23)-COLUMN($B$3),1,1)),IF(F24=$E$9,3+(1-1/(OFFSET($B$2:$B$20,MATCH($C24,$B$2:$B$20,0)-1,COLUMN(D$23)-COLUMN($B$3),1,1)-IF(D$23="КЧК",OFFSET($B$2:$B$20,MATCH($C24,$B$2:$B$20,0)-1+MATCH(E24,$B$4:$B$8,0),COLUMN(D$23)-COLUMN($B$3),1,1),0)))+1,IF(F24=$E$5,3+(1-1/(OFFSET($B$2:$B$20,MATCH($C24,$B$2:$B$20,0)-1,COLUMN(D$23)-COLUMN($B$3),1,1)))+1,IF(F24=$E$6,3+(1-1/OFFSET($B$2:$B$20,0,COLUMN(D$23)-COLUMN($B$3),1,1))+2,IF(F24=$E$7,3+(1-1/OFFSET($B$2:$B$20,0,COLUMN(D$23)-COLUMN($B$3),1,1))+3+1,IF(F24=$E$8,3+(1-1/OFFSET($B$2:$B$20,0,COLUMN(D$23)-COLUMN($B$3),1,1))+2+1,IF(F24=$E$3,IF(AND(F24="СС",D$23="КЧК"),2,1),"")))))))+IF(D$23="КЧК",-1,0),"")</f>
        <v>6.9375</v>
      </c>
      <c r="E24" s="127" t="s">
        <v>80</v>
      </c>
      <c r="F24" s="127" t="s">
        <v>99</v>
      </c>
      <c r="G24" s="123" t="str">
        <f t="shared" ref="G24:G55" ca="1" si="7">IFERROR(IF(I24=$E$4,3+(1-1/OFFSET($B$2:$B$20,MATCH($C24,$B$2:$B$20,0)-1+MATCH(H24,$B$4:$B$8,0),COLUMN(G$23)-COLUMN($B$3),1,1)),IF(I24=$E$9,3+(1-1/(OFFSET($B$2:$B$20,MATCH($C24,$B$2:$B$20,0)-1,COLUMN(G$23)-COLUMN($B$3),1,1)-IF(G$23="КЧК",OFFSET($B$2:$B$20,MATCH($C24,$B$2:$B$20,0)-1+MATCH(H24,$B$4:$B$8,0),COLUMN(G$23)-COLUMN($B$3),1,1),0)))+1,IF(I24=$E$5,3+(1-1/(OFFSET($B$2:$B$20,MATCH($C24,$B$2:$B$20,0)-1,COLUMN(G$23)-COLUMN($B$3),1,1)))+1,IF(I24=$E$6,3+(1-1/OFFSET($B$2:$B$20,0,COLUMN(G$23)-COLUMN($B$3),1,1))+2,IF(I24=$E$7,3+(1-1/OFFSET($B$2:$B$20,0,COLUMN(G$23)-COLUMN($B$3),1,1))+3+1,IF(I24=$E$8,3+(1-1/OFFSET($B$2:$B$20,0,COLUMN(G$23)-COLUMN($B$3),1,1))+2+1,IF(I24=$E$3,IF(AND(I24="СС",G$23="КЧК"),2,1),"")))))))+IF(G$23="КЧК",-1,0),"")</f>
        <v/>
      </c>
      <c r="H24" s="127"/>
      <c r="I24" s="127"/>
      <c r="J24" s="123">
        <f t="shared" ref="J24:J55" ca="1" si="8">IFERROR(IF(L24=$E$4,3+(1-1/OFFSET($B$2:$B$20,MATCH($C24,$B$2:$B$20,0)-1+MATCH(K24,$B$4:$B$8,0),COLUMN(J$23)-COLUMN($B$3),1,1)),IF(L24=$E$9,3+(1-1/(OFFSET($B$2:$B$20,MATCH($C24,$B$2:$B$20,0)-1,COLUMN(J$23)-COLUMN($B$3),1,1)-IF(J$23="КЧК",OFFSET($B$2:$B$20,MATCH($C24,$B$2:$B$20,0)-1+MATCH(K24,$B$4:$B$8,0),COLUMN(J$23)-COLUMN($B$3),1,1),0)))+1,IF(L24=$E$5,3+(1-1/(OFFSET($B$2:$B$20,MATCH($C24,$B$2:$B$20,0)-1,COLUMN(J$23)-COLUMN($B$3),1,1)))+1,IF(L24=$E$6,3+(1-1/OFFSET($B$2:$B$20,0,COLUMN(J$23)-COLUMN($B$3),1,1))+2,IF(L24=$E$7,3+(1-1/OFFSET($B$2:$B$20,0,COLUMN(J$23)-COLUMN($B$3),1,1))+3+1,IF(L24=$E$8,3+(1-1/OFFSET($B$2:$B$20,0,COLUMN(J$23)-COLUMN($B$3),1,1))+2+1,IF(L24=$E$3,IF(AND(L24="СС",J$23="КЧК"),2,1),"")))))))+IF(J$23="КЧК",-1,0),"")</f>
        <v>5.9375</v>
      </c>
      <c r="K24" s="127" t="s">
        <v>80</v>
      </c>
      <c r="L24" s="127" t="s">
        <v>108</v>
      </c>
      <c r="M24" s="123" t="str">
        <f t="shared" ref="M24:M55" ca="1" si="9">IFERROR(IF(O24=$E$4,3+(1-1/OFFSET($B$2:$B$20,MATCH($C24,$B$2:$B$20,0)-1+MATCH(N24,$B$4:$B$8,0),COLUMN(M$23)-COLUMN($B$3),1,1)),IF(O24=$E$9,3+(1-1/(OFFSET($B$2:$B$20,MATCH($C24,$B$2:$B$20,0)-1,COLUMN(M$23)-COLUMN($B$3),1,1)-IF(M$23="КЧК",OFFSET($B$2:$B$20,MATCH($C24,$B$2:$B$20,0)-1+MATCH(N24,$B$4:$B$8,0),COLUMN(M$23)-COLUMN($B$3),1,1),0)))+1,IF(O24=$E$5,3+(1-1/(OFFSET($B$2:$B$20,MATCH($C24,$B$2:$B$20,0)-1,COLUMN(M$23)-COLUMN($B$3),1,1)))+1,IF(O24=$E$6,3+(1-1/OFFSET($B$2:$B$20,0,COLUMN(M$23)-COLUMN($B$3),1,1))+2,IF(O24=$E$7,3+(1-1/OFFSET($B$2:$B$20,0,COLUMN(M$23)-COLUMN($B$3),1,1))+3+1,IF(O24=$E$8,3+(1-1/OFFSET($B$2:$B$20,0,COLUMN(M$23)-COLUMN($B$3),1,1))+2+1,IF(O24=$E$3,IF(AND(O24="СС",M$23="КЧК"),2,1),"")))))))+IF(M$23="КЧК",-1,0),"")</f>
        <v/>
      </c>
      <c r="N24" s="127"/>
      <c r="O24" s="127"/>
      <c r="P24" s="123" t="str">
        <f t="shared" ref="P24:P55" ca="1" si="10">IFERROR(IF(R24=$E$4,3+(1-1/OFFSET($B$2:$B$20,MATCH($C24,$B$2:$B$20,0)-1+MATCH(Q24,$B$4:$B$8,0),COLUMN(P$23)-COLUMN($B$3),1,1)),IF(R24=$E$9,3+(1-1/(OFFSET($B$2:$B$20,MATCH($C24,$B$2:$B$20,0)-1,COLUMN(P$23)-COLUMN($B$3),1,1)-IF(P$23="КЧК",OFFSET($B$2:$B$20,MATCH($C24,$B$2:$B$20,0)-1+MATCH(Q24,$B$4:$B$8,0),COLUMN(P$23)-COLUMN($B$3),1,1),0)))+1,IF(R24=$E$5,3+(1-1/(OFFSET($B$2:$B$20,MATCH($C24,$B$2:$B$20,0)-1,COLUMN(P$23)-COLUMN($B$3),1,1)))+1,IF(R24=$E$6,3+(1-1/OFFSET($B$2:$B$20,0,COLUMN(P$23)-COLUMN($B$3),1,1))+2,IF(R24=$E$7,3+(1-1/OFFSET($B$2:$B$20,0,COLUMN(P$23)-COLUMN($B$3),1,1))+3+1,IF(R24=$E$8,3+(1-1/OFFSET($B$2:$B$20,0,COLUMN(P$23)-COLUMN($B$3),1,1))+2+1,IF(R24=$E$3,IF(AND(R24="СС",P$23="КЧК"),2,1),"")))))))+IF(P$23="КЧК",-1,0),"")</f>
        <v/>
      </c>
      <c r="Q24" s="127"/>
      <c r="R24" s="127"/>
      <c r="S24" s="123" t="str">
        <f t="shared" ref="S24:S55" ca="1" si="11">IFERROR(IF(U24=$E$4,3+(1-1/OFFSET($B$2:$B$20,MATCH($C24,$B$2:$B$20,0)-1+MATCH(T24,$B$4:$B$8,0),COLUMN(S$23)-COLUMN($B$3),1,1)),IF(U24=$E$5,3+(1-1/(OFFSET($B$2:$B$20,MATCH($C24,$B$2:$B$20,0)-1,COLUMN(S$23)-COLUMN($B$3),1,1)))+1,IF(U24=$E$6,3+(1-1/OFFSET($B$2:$B$20,0,COLUMN(S$23)-COLUMN($B$3),1,1))+2,IF(U24=$E$7,3+(1-1/OFFSET($B$2:$B$20,0,COLUMN(S$23)-COLUMN($B$3),1,1))+3+1,IF(U24=$E$8,3+(1-1/OFFSET($B$2:$B$20,0,COLUMN(S$23)-COLUMN($B$3),1,1))+2+1,IF(U24=$E$3,IF(AND(U24="СС",S$23="КЧК"),2,1),""))))))+IF(S$23="КЧК",-1,0),"")</f>
        <v/>
      </c>
      <c r="T24" s="127"/>
      <c r="U24" s="127"/>
      <c r="V24" s="123" t="str">
        <f t="shared" ref="V24:V55" ca="1" si="12">IFERROR(IF(X24=$E$4,3+(1-1/OFFSET($B$2:$B$20,MATCH($C24,$B$2:$B$20,0)-1+MATCH(W24,$B$4:$B$8,0),COLUMN(V$23)-COLUMN($B$3),1,1)),IF(X24=$E$5,3+(1-1/(OFFSET($B$2:$B$20,MATCH($C24,$B$2:$B$20,0)-1,COLUMN(V$23)-COLUMN($B$3),1,1)))+1,IF(X24=$E$6,3+(1-1/OFFSET($B$2:$B$20,0,COLUMN(V$23)-COLUMN($B$3),1,1))+2,IF(X24=$E$7,3+(1-1/OFFSET($B$2:$B$20,0,COLUMN(V$23)-COLUMN($B$3),1,1))+3+1,IF(X24=$E$8,3+(1-1/OFFSET($B$2:$B$20,0,COLUMN(V$23)-COLUMN($B$3),1,1))+2+1,IF(X24=$E$3,IF(AND(X24="СС",V$23="КЧК"),2,1),""))))))+IF(V$23="КЧК",-1,0),"")</f>
        <v/>
      </c>
      <c r="W24" s="127"/>
      <c r="X24" s="127"/>
      <c r="Y24" s="123" t="str">
        <f t="shared" ref="Y24:Y55" ca="1" si="13">IFERROR(IF(AA24=$E$4,3+(1-1/OFFSET($B$2:$B$20,MATCH($C24,$B$2:$B$20,0)-1+MATCH(Z24,$B$4:$B$8,0),COLUMN(Y$23)-COLUMN($B$3),1,1)),IF(AA24=$E$9,3+(1-1/(OFFSET($B$2:$B$20,MATCH($C24,$B$2:$B$20,0)-1,COLUMN(Y$23)-COLUMN($B$3),1,1)-IF(Y$23="КЧК",OFFSET($B$2:$B$20,MATCH($C24,$B$2:$B$20,0)-1+MATCH(Z24,$B$4:$B$8,0),COLUMN(Y$23)-COLUMN($B$3),1,1),0)))+1,IF(AA24=$E$5,3+(1-1/(OFFSET($B$2:$B$20,MATCH($C24,$B$2:$B$20,0)-1,COLUMN(Y$23)-COLUMN($B$3),1,1)))+1,IF(AA24=$E$6,3+(1-1/OFFSET($B$2:$B$20,0,COLUMN(Y$23)-COLUMN($B$3),1,1))+2,IF(AA24=$E$7,3+(1-1/OFFSET($B$2:$B$20,0,COLUMN(Y$23)-COLUMN($B$3),1,1))+3+1,IF(AA24=$E$8,3+(1-1/OFFSET($B$2:$B$20,0,COLUMN(Y$23)-COLUMN($B$3),1,1))+2+1,IF(AA24=$E$3,IF(AND(AA24="СС",Y$23="КЧК"),2,1),"")))))))+IF(Y$23="КЧК",-1,0),"")</f>
        <v/>
      </c>
      <c r="Z24" s="127"/>
      <c r="AA24" s="127"/>
      <c r="AB24" s="123" t="str">
        <f t="shared" ref="AB24:AB55" ca="1" si="14">IFERROR(IF(AD24=$E$4,3+(1-1/OFFSET($B$2:$B$20,MATCH($C24,$B$2:$B$20,0)-1+MATCH(AC24,$B$4:$B$8,0),COLUMN(AB$23)-COLUMN($B$3),1,1)),IF(AD24=$E$9,3+(1-1/(OFFSET($B$2:$B$20,MATCH($C24,$B$2:$B$20,0)-1,COLUMN(AB$23)-COLUMN($B$3),1,1)-IF(AB$23="КЧК",OFFSET($B$2:$B$20,MATCH($C24,$B$2:$B$20,0)-1+MATCH(AC24,$B$4:$B$8,0),COLUMN(AB$23)-COLUMN($B$3),1,1),0)))+1,IF(AD24=$E$5,3+(1-1/(OFFSET($B$2:$B$20,MATCH($C24,$B$2:$B$20,0)-1,COLUMN(AB$23)-COLUMN($B$3),1,1)))+1,IF(AD24=$E$6,3+(1-1/OFFSET($B$2:$B$20,0,COLUMN(AB$23)-COLUMN($B$3),1,1))+2,IF(AD24=$E$7,3+(1-1/OFFSET($B$2:$B$20,0,COLUMN(AB$23)-COLUMN($B$3),1,1))+3+1,IF(AD24=$E$8,3+(1-1/OFFSET($B$2:$B$20,0,COLUMN(AB$23)-COLUMN($B$3),1,1))+2+1,IF(AD24=$E$3,IF(AND(AD24="СС",AB$23="КЧК"),2,1),"")))))))+IF(AB$23="КЧК",-1,0),"")</f>
        <v/>
      </c>
      <c r="AC24" s="127"/>
      <c r="AD24" s="127"/>
      <c r="AE24" s="123" t="str">
        <f t="shared" ref="AE24:AE55" ca="1" si="15">IFERROR(IF(AG24=$E$4,3+(1-1/OFFSET($B$2:$B$20,MATCH($C24,$B$2:$B$20,0)-1+MATCH(AF24,$B$4:$B$8,0),COLUMN(AE$23)-COLUMN($B$3),1,1)),IF(AG24=$E$9,3+(1-1/(OFFSET($B$2:$B$20,MATCH($C24,$B$2:$B$20,0)-1,COLUMN(AE$23)-COLUMN($B$3),1,1)-IF(AE$23="КЧК",OFFSET($B$2:$B$20,MATCH($C24,$B$2:$B$20,0)-1+MATCH(AF24,$B$4:$B$8,0),COLUMN(AE$23)-COLUMN($B$3),1,1),0)))+1,IF(AG24=$E$5,3+(1-1/(OFFSET($B$2:$B$20,MATCH($C24,$B$2:$B$20,0)-1,COLUMN(AE$23)-COLUMN($B$3),1,1)))+1,IF(AG24=$E$6,3+(1-1/OFFSET($B$2:$B$20,0,COLUMN(AE$23)-COLUMN($B$3),1,1))+2,IF(AG24=$E$7,3+(1-1/OFFSET($B$2:$B$20,0,COLUMN(AE$23)-COLUMN($B$3),1,1))+3+1,IF(AG24=$E$8,3+(1-1/OFFSET($B$2:$B$20,0,COLUMN(AE$23)-COLUMN($B$3),1,1))+2+1,IF(AG24=$E$3,IF(AND(AG24="СС",AE$23="КЧК"),2,1),"")))))))+IF(AE$23="КЧК",-1,0),"")</f>
        <v/>
      </c>
      <c r="AF24" s="127"/>
      <c r="AG24" s="127"/>
      <c r="AH24" s="123" t="str">
        <f t="shared" ref="AH24:AH55" ca="1" si="16">IFERROR(IF(AJ24=$E$4,3+(1-1/OFFSET($B$2:$B$20,MATCH($C24,$B$2:$B$20,0)-1+MATCH(AI24,$B$4:$B$8,0),COLUMN(AH$23)-COLUMN($B$3),1,1)),IF(AJ24=$E$9,3+(1-1/(OFFSET($B$2:$B$20,MATCH($C24,$B$2:$B$20,0)-1,COLUMN(AH$23)-COLUMN($B$3),1,1)-IF(AH$23="КЧК",OFFSET($B$2:$B$20,MATCH($C24,$B$2:$B$20,0)-1+MATCH(AI24,$B$4:$B$8,0),COLUMN(AH$23)-COLUMN($B$3),1,1),0)))+1,IF(AJ24=$E$5,3+(1-1/(OFFSET($B$2:$B$20,MATCH($C24,$B$2:$B$20,0)-1,COLUMN(AH$23)-COLUMN($B$3),1,1)))+1,IF(AJ24=$E$6,3+(1-1/OFFSET($B$2:$B$20,0,COLUMN(AH$23)-COLUMN($B$3),1,1))+2,IF(AJ24=$E$7,3+(1-1/OFFSET($B$2:$B$20,0,COLUMN(AH$23)-COLUMN($B$3),1,1))+3+1,IF(AJ24=$E$8,3+(1-1/OFFSET($B$2:$B$20,0,COLUMN(AH$23)-COLUMN($B$3),1,1))+2+1,IF(AJ24=$E$3,IF(AND(AJ24="СС",AH$23="КЧК"),2,1),"")))))))+IF(AH$23="КЧК",-1,0),"")</f>
        <v/>
      </c>
      <c r="AI24" s="127"/>
      <c r="AJ24" s="127"/>
      <c r="AK24" s="123" t="str">
        <f t="shared" ref="AK24:AK55" ca="1" si="17">IFERROR(IF(AM24=$E$4,3+(1-1/OFFSET($B$2:$B$20,MATCH($C24,$B$2:$B$20,0)-1+MATCH(AL24,$B$4:$B$8,0),COLUMN(AK$23)-COLUMN($B$3),1,1)),IF(AM24=$E$9,3+(1-1/(OFFSET($B$2:$B$20,MATCH($C24,$B$2:$B$20,0)-1,COLUMN(AK$23)-COLUMN($B$3),1,1)-IF(AK$23="КЧК",OFFSET($B$2:$B$20,MATCH($C24,$B$2:$B$20,0)-1+MATCH(AL24,$B$4:$B$8,0),COLUMN(AK$23)-COLUMN($B$3),1,1),0)))+1,IF(AM24=$E$5,3+(1-1/(OFFSET($B$2:$B$20,MATCH($C24,$B$2:$B$20,0)-1,COLUMN(AK$23)-COLUMN($B$3),1,1)))+1,IF(AM24=$E$6,3+(1-1/OFFSET($B$2:$B$20,0,COLUMN(AK$23)-COLUMN($B$3),1,1))+2,IF(AM24=$E$7,3+(1-1/OFFSET($B$2:$B$20,0,COLUMN(AK$23)-COLUMN($B$3),1,1))+3+1,IF(AM24=$E$8,3+(1-1/OFFSET($B$2:$B$20,0,COLUMN(AK$23)-COLUMN($B$3),1,1))+2+1,IF(AM24=$E$3,IF(AND(AM24="СС",AK$23="КЧК"),2,1),"")))))))+IF(AK$23="КЧК",-1,0),"")</f>
        <v/>
      </c>
      <c r="AL24" s="127"/>
      <c r="AM24" s="127"/>
      <c r="AN24" s="123" t="str">
        <f t="shared" ref="AN24:AN55" ca="1" si="18">IFERROR(IF(AP24=$E$4,3+(1-1/OFFSET($B$2:$B$20,MATCH($C24,$B$2:$B$20,0)-1+MATCH(AO24,$B$4:$B$8,0),COLUMN(AN$23)-COLUMN($B$3),1,1)),IF(AP24=$E$9,3+(1-1/(OFFSET($B$2:$B$20,MATCH($C24,$B$2:$B$20,0)-1,COLUMN(AN$23)-COLUMN($B$3),1,1)-IF(AN$23="КЧК",OFFSET($B$2:$B$20,MATCH($C24,$B$2:$B$20,0)-1+MATCH(AO24,$B$4:$B$8,0),COLUMN(AN$23)-COLUMN($B$3),1,1),0)))+1,IF(AP24=$E$5,3+(1-1/(OFFSET($B$2:$B$20,MATCH($C24,$B$2:$B$20,0)-1,COLUMN(AN$23)-COLUMN($B$3),1,1)))+1,IF(AP24=$E$6,3+(1-1/OFFSET($B$2:$B$20,0,COLUMN(AN$23)-COLUMN($B$3),1,1))+2,IF(AP24=$E$7,3+(1-1/OFFSET($B$2:$B$20,0,COLUMN(AN$23)-COLUMN($B$3),1,1))+3+1,IF(AP24=$E$8,3+(1-1/OFFSET($B$2:$B$20,0,COLUMN(AN$23)-COLUMN($B$3),1,1))+2+1,IF(AP24=$E$3,IF(AND(AP24="СС",AN$23="КЧК"),2,1),"")))))))+IF(AN$23="КЧК",-1,0),"")</f>
        <v/>
      </c>
      <c r="AO24" s="127"/>
      <c r="AP24" s="127"/>
      <c r="AQ24" s="123" t="str">
        <f t="shared" ref="AQ24:AQ55" ca="1" si="19">IFERROR(IF(AS24=$E$4,3+(1-1/OFFSET($B$2:$B$20,MATCH($C24,$B$2:$B$20,0)-1+MATCH(AR24,$B$4:$B$8,0),COLUMN(AQ$23)-COLUMN($B$3),1,1)),IF(AS24=$E$9,3+(1-1/(OFFSET($B$2:$B$20,MATCH($C24,$B$2:$B$20,0)-1,COLUMN(AQ$23)-COLUMN($B$3),1,1)-IF(AQ$23="КЧК",OFFSET($B$2:$B$20,MATCH($C24,$B$2:$B$20,0)-1+MATCH(AR24,$B$4:$B$8,0),COLUMN(AQ$23)-COLUMN($B$3),1,1),0)))+1,IF(AS24=$E$5,3+(1-1/(OFFSET($B$2:$B$20,MATCH($C24,$B$2:$B$20,0)-1,COLUMN(AQ$23)-COLUMN($B$3),1,1)))+1,IF(AS24=$E$6,3+(1-1/OFFSET($B$2:$B$20,0,COLUMN(AQ$23)-COLUMN($B$3),1,1))+2,IF(AS24=$E$7,3+(1-1/OFFSET($B$2:$B$20,0,COLUMN(AQ$23)-COLUMN($B$3),1,1))+3+1,IF(AS24=$E$8,3+(1-1/OFFSET($B$2:$B$20,0,COLUMN(AQ$23)-COLUMN($B$3),1,1))+2+1,IF(AS24=$E$3,IF(AND(AS24="СС",AQ$23="КЧК"),2,1),"")))))))+IF(AQ$23="КЧК",-1,0),"")</f>
        <v/>
      </c>
      <c r="AR24" s="127"/>
      <c r="AS24" s="127"/>
      <c r="AT24" s="123" t="str">
        <f t="shared" ref="AT24:AT55" ca="1" si="20">IFERROR(IF(AV24=$E$4,3+(1-1/OFFSET($B$2:$B$20,MATCH($C24,$B$2:$B$20,0)-1+MATCH(AU24,$B$4:$B$8,0),COLUMN(AT$23)-COLUMN($B$3),1,1)),IF(AV24=$E$9,3+(1-1/(OFFSET($B$2:$B$20,MATCH($C24,$B$2:$B$20,0)-1,COLUMN(AT$23)-COLUMN($B$3),1,1)-IF(AT$23="КЧК",OFFSET($B$2:$B$20,MATCH($C24,$B$2:$B$20,0)-1+MATCH(AU24,$B$4:$B$8,0),COLUMN(AT$23)-COLUMN($B$3),1,1),0)))+1,IF(AV24=$E$5,3+(1-1/(OFFSET($B$2:$B$20,MATCH($C24,$B$2:$B$20,0)-1,COLUMN(AT$23)-COLUMN($B$3),1,1)))+1,IF(AV24=$E$6,3+(1-1/OFFSET($B$2:$B$20,0,COLUMN(AT$23)-COLUMN($B$3),1,1))+2,IF(AV24=$E$7,3+(1-1/OFFSET($B$2:$B$20,0,COLUMN(AT$23)-COLUMN($B$3),1,1))+3+1,IF(AV24=$E$8,3+(1-1/OFFSET($B$2:$B$20,0,COLUMN(AT$23)-COLUMN($B$3),1,1))+2+1,IF(AV24=$E$3,IF(AND(AV24="СС",AT$23="КЧК"),2,1),"")))))))+IF(AT$23="КЧК",-1,0),"")</f>
        <v/>
      </c>
      <c r="AU24" s="127"/>
      <c r="AV24" s="127"/>
      <c r="AW24" s="123" t="str">
        <f t="shared" ref="AW24:AW55" ca="1" si="21">IFERROR(IF(AY24=$E$4,3+(1-1/OFFSET($B$2:$B$20,MATCH($C24,$B$2:$B$20,0)-1+MATCH(AX24,$B$4:$B$8,0),COLUMN(AW$23)-COLUMN($B$3),1,1)),IF(AY24=$E$9,3+(1-1/(OFFSET($B$2:$B$20,MATCH($C24,$B$2:$B$20,0)-1,COLUMN(AW$23)-COLUMN($B$3),1,1)-IF(AW$23="КЧК",OFFSET($B$2:$B$20,MATCH($C24,$B$2:$B$20,0)-1+MATCH(AX24,$B$4:$B$8,0),COLUMN(AW$23)-COLUMN($B$3),1,1),0)))+1,IF(AY24=$E$5,3+(1-1/(OFFSET($B$2:$B$20,MATCH($C24,$B$2:$B$20,0)-1,COLUMN(AW$23)-COLUMN($B$3),1,1)))+1,IF(AY24=$E$6,3+(1-1/OFFSET($B$2:$B$20,0,COLUMN(AW$23)-COLUMN($B$3),1,1))+2,IF(AY24=$E$7,3+(1-1/OFFSET($B$2:$B$20,0,COLUMN(AW$23)-COLUMN($B$3),1,1))+3+1,IF(AY24=$E$8,3+(1-1/OFFSET($B$2:$B$20,0,COLUMN(AW$23)-COLUMN($B$3),1,1))+2+1,IF(AY24=$E$3,IF(AND(AY24="СС",AW$23="КЧК"),2,1),"")))))))+IF(AW$23="КЧК",-1,0),"")</f>
        <v/>
      </c>
      <c r="AX24" s="127"/>
      <c r="AY24" s="127"/>
      <c r="AZ24" s="123" t="str">
        <f t="shared" ref="AZ24:AZ55" ca="1" si="22">IFERROR(IF(BB24=$E$4,3+(1-1/OFFSET($B$2:$B$20,MATCH($C24,$B$2:$B$20,0)-1+MATCH(BA24,$B$4:$B$8,0),COLUMN(AZ$23)-COLUMN($B$3),1,1)),IF(BB24=$E$9,3+(1-1/(OFFSET($B$2:$B$20,MATCH($C24,$B$2:$B$20,0)-1,COLUMN(AZ$23)-COLUMN($B$3),1,1)-IF(AZ$23="КЧК",OFFSET($B$2:$B$20,MATCH($C24,$B$2:$B$20,0)-1+MATCH(BA24,$B$4:$B$8,0),COLUMN(AZ$23)-COLUMN($B$3),1,1),0)))+1,IF(BB24=$E$5,3+(1-1/(OFFSET($B$2:$B$20,MATCH($C24,$B$2:$B$20,0)-1,COLUMN(AZ$23)-COLUMN($B$3),1,1)))+1,IF(BB24=$E$6,3+(1-1/OFFSET($B$2:$B$20,0,COLUMN(AZ$23)-COLUMN($B$3),1,1))+2,IF(BB24=$E$7,3+(1-1/OFFSET($B$2:$B$20,0,COLUMN(AZ$23)-COLUMN($B$3),1,1))+3+1,IF(BB24=$E$8,3+(1-1/OFFSET($B$2:$B$20,0,COLUMN(AZ$23)-COLUMN($B$3),1,1))+2+1,IF(BB24=$E$3,IF(AND(BB24="СС",AZ$23="КЧК"),2,1),"")))))))+IF(AZ$23="КЧК",-1,0),"")</f>
        <v/>
      </c>
      <c r="BA24" s="88"/>
      <c r="BB24" s="88"/>
      <c r="BC24" s="57">
        <f t="shared" ref="BC24:BC52" ca="1" si="23">SUM(D24:AW24)</f>
        <v>12.875</v>
      </c>
      <c r="BE24" s="15">
        <f t="shared" ref="BE24:BE55" ca="1" si="24">IF(AND(B24&lt;&gt;"",SUM(BF24:CW24)&gt;0),1,"")</f>
        <v>1</v>
      </c>
      <c r="BF24" s="97">
        <f t="shared" ref="BF24:BO33" ca="1" si="25">IFERROR(IF(FIND(BF$22,$B$24:$B$106,1),$BC24,""),"")</f>
        <v>12.875</v>
      </c>
      <c r="BG24" s="97" t="str">
        <f t="shared" si="25"/>
        <v/>
      </c>
      <c r="BH24" s="97" t="str">
        <f t="shared" si="25"/>
        <v/>
      </c>
      <c r="BI24" s="97" t="str">
        <f t="shared" si="25"/>
        <v/>
      </c>
      <c r="BJ24" s="97" t="str">
        <f t="shared" si="25"/>
        <v/>
      </c>
      <c r="BK24" s="97" t="str">
        <f t="shared" si="25"/>
        <v/>
      </c>
      <c r="BL24" s="97" t="str">
        <f t="shared" si="25"/>
        <v/>
      </c>
      <c r="BM24" s="97" t="str">
        <f t="shared" si="25"/>
        <v/>
      </c>
      <c r="BN24" s="97" t="str">
        <f t="shared" si="25"/>
        <v/>
      </c>
      <c r="BO24" s="97" t="str">
        <f t="shared" si="25"/>
        <v/>
      </c>
      <c r="BP24" s="97" t="str">
        <f t="shared" ref="BP24:BY33" si="26">IFERROR(IF(FIND(BP$22,$B$24:$B$106,1),$BC24,""),"")</f>
        <v/>
      </c>
      <c r="BQ24" s="97" t="str">
        <f t="shared" si="26"/>
        <v/>
      </c>
      <c r="BR24" s="97" t="str">
        <f t="shared" si="26"/>
        <v/>
      </c>
      <c r="BS24" s="97" t="str">
        <f t="shared" si="26"/>
        <v/>
      </c>
      <c r="BT24" s="97" t="str">
        <f t="shared" si="26"/>
        <v/>
      </c>
      <c r="BU24" s="97" t="str">
        <f t="shared" si="26"/>
        <v/>
      </c>
      <c r="BV24" s="97" t="str">
        <f t="shared" si="26"/>
        <v/>
      </c>
      <c r="BW24" s="97" t="str">
        <f t="shared" si="26"/>
        <v/>
      </c>
      <c r="BX24" s="97" t="str">
        <f t="shared" si="26"/>
        <v/>
      </c>
      <c r="BY24" s="97" t="str">
        <f t="shared" si="26"/>
        <v/>
      </c>
      <c r="BZ24" s="97" t="str">
        <f t="shared" ref="BZ24:CI33" si="27">IFERROR(IF(FIND(BZ$22,$B$24:$B$106,1),$BC24,""),"")</f>
        <v/>
      </c>
      <c r="CA24" s="97" t="str">
        <f t="shared" si="27"/>
        <v/>
      </c>
      <c r="CB24" s="97" t="str">
        <f t="shared" si="27"/>
        <v/>
      </c>
      <c r="CC24" s="97" t="str">
        <f t="shared" si="27"/>
        <v/>
      </c>
      <c r="CD24" s="97" t="str">
        <f t="shared" si="27"/>
        <v/>
      </c>
      <c r="CE24" s="97" t="str">
        <f t="shared" si="27"/>
        <v/>
      </c>
      <c r="CF24" s="97" t="str">
        <f t="shared" si="27"/>
        <v/>
      </c>
      <c r="CG24" s="97" t="str">
        <f t="shared" si="27"/>
        <v/>
      </c>
      <c r="CH24" s="97" t="str">
        <f t="shared" si="27"/>
        <v/>
      </c>
      <c r="CI24" s="97" t="str">
        <f t="shared" si="27"/>
        <v/>
      </c>
      <c r="CJ24" s="97" t="str">
        <f t="shared" ref="CJ24:CU33" si="28">IFERROR(IF(FIND(CJ$22,$B$24:$B$106,1),$BC24,""),"")</f>
        <v/>
      </c>
      <c r="CK24" s="97" t="str">
        <f t="shared" si="28"/>
        <v/>
      </c>
      <c r="CL24" s="97" t="str">
        <f t="shared" si="28"/>
        <v/>
      </c>
      <c r="CM24" s="97" t="str">
        <f t="shared" si="28"/>
        <v/>
      </c>
      <c r="CN24" s="97" t="str">
        <f t="shared" si="28"/>
        <v/>
      </c>
      <c r="CO24" s="97" t="str">
        <f t="shared" si="28"/>
        <v/>
      </c>
      <c r="CP24" s="97" t="str">
        <f t="shared" si="28"/>
        <v/>
      </c>
      <c r="CQ24" s="97" t="str">
        <f t="shared" si="28"/>
        <v/>
      </c>
      <c r="CR24" s="97" t="str">
        <f t="shared" si="28"/>
        <v/>
      </c>
      <c r="CS24" s="97" t="str">
        <f t="shared" si="28"/>
        <v/>
      </c>
      <c r="CT24" s="97" t="str">
        <f t="shared" si="28"/>
        <v/>
      </c>
      <c r="CU24" s="97" t="str">
        <f t="shared" si="28"/>
        <v/>
      </c>
      <c r="CV24" s="97" t="str">
        <f t="shared" ref="CV24:CW24" si="29">IFERROR(IF(FIND(CV$22,$B$24:$B$106,1),$BC24,""),"")</f>
        <v/>
      </c>
      <c r="CW24" s="97" t="str">
        <f t="shared" si="29"/>
        <v/>
      </c>
      <c r="CX24" s="97" t="str">
        <f t="shared" ref="CX24:DE39" si="30">IFERROR(IF(FIND(CX$22,$B$24:$B$106,1),$BC24,""),"")</f>
        <v/>
      </c>
      <c r="CY24" s="97" t="str">
        <f t="shared" si="30"/>
        <v/>
      </c>
      <c r="CZ24" s="97" t="str">
        <f t="shared" si="30"/>
        <v/>
      </c>
      <c r="DA24" s="97" t="str">
        <f t="shared" si="30"/>
        <v/>
      </c>
      <c r="DB24" s="97" t="str">
        <f t="shared" si="30"/>
        <v/>
      </c>
      <c r="DC24" s="97" t="str">
        <f t="shared" si="30"/>
        <v/>
      </c>
      <c r="DD24" s="97" t="str">
        <f t="shared" si="30"/>
        <v/>
      </c>
      <c r="DE24" s="97" t="str">
        <f t="shared" si="30"/>
        <v/>
      </c>
    </row>
    <row r="25" spans="1:109" ht="16.5" thickTop="1" thickBot="1" x14ac:dyDescent="0.3">
      <c r="A25" s="50">
        <f t="shared" si="5"/>
        <v>2</v>
      </c>
      <c r="B25" s="93" t="s">
        <v>179</v>
      </c>
      <c r="C25" s="71" t="s">
        <v>97</v>
      </c>
      <c r="D25" s="123">
        <f t="shared" ca="1" si="6"/>
        <v>4.875</v>
      </c>
      <c r="E25" s="127" t="s">
        <v>80</v>
      </c>
      <c r="F25" s="127" t="s">
        <v>101</v>
      </c>
      <c r="G25" s="123">
        <f t="shared" ca="1" si="7"/>
        <v>3.5</v>
      </c>
      <c r="H25" s="127" t="s">
        <v>80</v>
      </c>
      <c r="I25" s="127" t="s">
        <v>101</v>
      </c>
      <c r="J25" s="123">
        <f t="shared" ca="1" si="8"/>
        <v>1</v>
      </c>
      <c r="K25" s="127" t="s">
        <v>80</v>
      </c>
      <c r="L25" s="127" t="s">
        <v>66</v>
      </c>
      <c r="M25" s="123" t="str">
        <f t="shared" ca="1" si="9"/>
        <v/>
      </c>
      <c r="N25" s="127"/>
      <c r="O25" s="127"/>
      <c r="P25" s="123" t="str">
        <f t="shared" ca="1" si="10"/>
        <v/>
      </c>
      <c r="Q25" s="127"/>
      <c r="R25" s="127"/>
      <c r="S25" s="123" t="str">
        <f t="shared" ca="1" si="11"/>
        <v/>
      </c>
      <c r="T25" s="127"/>
      <c r="U25" s="127"/>
      <c r="V25" s="123" t="str">
        <f t="shared" ca="1" si="12"/>
        <v/>
      </c>
      <c r="W25" s="127"/>
      <c r="X25" s="127"/>
      <c r="Y25" s="123" t="str">
        <f t="shared" ca="1" si="13"/>
        <v/>
      </c>
      <c r="Z25" s="127"/>
      <c r="AA25" s="127"/>
      <c r="AB25" s="123" t="str">
        <f t="shared" ca="1" si="14"/>
        <v/>
      </c>
      <c r="AC25" s="127"/>
      <c r="AD25" s="127"/>
      <c r="AE25" s="123" t="str">
        <f t="shared" ca="1" si="15"/>
        <v/>
      </c>
      <c r="AF25" s="127"/>
      <c r="AG25" s="127"/>
      <c r="AH25" s="123" t="str">
        <f t="shared" ca="1" si="16"/>
        <v/>
      </c>
      <c r="AI25" s="127"/>
      <c r="AJ25" s="127"/>
      <c r="AK25" s="123" t="str">
        <f t="shared" ca="1" si="17"/>
        <v/>
      </c>
      <c r="AL25" s="127"/>
      <c r="AM25" s="127"/>
      <c r="AN25" s="123" t="str">
        <f t="shared" ca="1" si="18"/>
        <v/>
      </c>
      <c r="AO25" s="127"/>
      <c r="AP25" s="127"/>
      <c r="AQ25" s="123" t="str">
        <f t="shared" ca="1" si="19"/>
        <v/>
      </c>
      <c r="AR25" s="127"/>
      <c r="AS25" s="127"/>
      <c r="AT25" s="123" t="str">
        <f t="shared" ca="1" si="20"/>
        <v/>
      </c>
      <c r="AU25" s="127"/>
      <c r="AV25" s="127"/>
      <c r="AW25" s="123" t="str">
        <f t="shared" ca="1" si="21"/>
        <v/>
      </c>
      <c r="AX25" s="127"/>
      <c r="AY25" s="127"/>
      <c r="AZ25" s="123" t="str">
        <f t="shared" ca="1" si="22"/>
        <v/>
      </c>
      <c r="BA25" s="88"/>
      <c r="BB25" s="88"/>
      <c r="BC25" s="57">
        <f t="shared" ca="1" si="23"/>
        <v>9.375</v>
      </c>
      <c r="BE25" s="15">
        <f t="shared" ca="1" si="24"/>
        <v>1</v>
      </c>
      <c r="BF25" s="97" t="str">
        <f t="shared" si="25"/>
        <v/>
      </c>
      <c r="BG25" s="97" t="str">
        <f t="shared" si="25"/>
        <v/>
      </c>
      <c r="BH25" s="97" t="str">
        <f t="shared" si="25"/>
        <v/>
      </c>
      <c r="BI25" s="97" t="str">
        <f t="shared" si="25"/>
        <v/>
      </c>
      <c r="BJ25" s="97" t="str">
        <f t="shared" si="25"/>
        <v/>
      </c>
      <c r="BK25" s="97" t="str">
        <f t="shared" si="25"/>
        <v/>
      </c>
      <c r="BL25" s="97" t="str">
        <f t="shared" si="25"/>
        <v/>
      </c>
      <c r="BM25" s="97" t="str">
        <f t="shared" si="25"/>
        <v/>
      </c>
      <c r="BN25" s="97" t="str">
        <f t="shared" si="25"/>
        <v/>
      </c>
      <c r="BO25" s="97" t="str">
        <f t="shared" si="25"/>
        <v/>
      </c>
      <c r="BP25" s="97" t="str">
        <f t="shared" si="26"/>
        <v/>
      </c>
      <c r="BQ25" s="97" t="str">
        <f t="shared" si="26"/>
        <v/>
      </c>
      <c r="BR25" s="97">
        <f t="shared" ca="1" si="26"/>
        <v>9.375</v>
      </c>
      <c r="BS25" s="97" t="str">
        <f t="shared" si="26"/>
        <v/>
      </c>
      <c r="BT25" s="97" t="str">
        <f t="shared" si="26"/>
        <v/>
      </c>
      <c r="BU25" s="97" t="str">
        <f t="shared" si="26"/>
        <v/>
      </c>
      <c r="BV25" s="97" t="str">
        <f t="shared" si="26"/>
        <v/>
      </c>
      <c r="BW25" s="97" t="str">
        <f t="shared" si="26"/>
        <v/>
      </c>
      <c r="BX25" s="97" t="str">
        <f t="shared" si="26"/>
        <v/>
      </c>
      <c r="BY25" s="97" t="str">
        <f t="shared" si="26"/>
        <v/>
      </c>
      <c r="BZ25" s="97" t="str">
        <f t="shared" si="27"/>
        <v/>
      </c>
      <c r="CA25" s="97" t="str">
        <f t="shared" si="27"/>
        <v/>
      </c>
      <c r="CB25" s="97" t="str">
        <f t="shared" si="27"/>
        <v/>
      </c>
      <c r="CC25" s="97" t="str">
        <f t="shared" si="27"/>
        <v/>
      </c>
      <c r="CD25" s="97" t="str">
        <f t="shared" si="27"/>
        <v/>
      </c>
      <c r="CE25" s="97" t="str">
        <f t="shared" si="27"/>
        <v/>
      </c>
      <c r="CF25" s="97" t="str">
        <f t="shared" si="27"/>
        <v/>
      </c>
      <c r="CG25" s="97" t="str">
        <f t="shared" si="27"/>
        <v/>
      </c>
      <c r="CH25" s="97" t="str">
        <f t="shared" si="27"/>
        <v/>
      </c>
      <c r="CI25" s="97" t="str">
        <f t="shared" si="27"/>
        <v/>
      </c>
      <c r="CJ25" s="97" t="str">
        <f t="shared" si="28"/>
        <v/>
      </c>
      <c r="CK25" s="97" t="str">
        <f t="shared" si="28"/>
        <v/>
      </c>
      <c r="CL25" s="97" t="str">
        <f t="shared" si="28"/>
        <v/>
      </c>
      <c r="CM25" s="97" t="str">
        <f t="shared" si="28"/>
        <v/>
      </c>
      <c r="CN25" s="97" t="str">
        <f t="shared" si="28"/>
        <v/>
      </c>
      <c r="CO25" s="97" t="str">
        <f t="shared" si="28"/>
        <v/>
      </c>
      <c r="CP25" s="97" t="str">
        <f t="shared" si="28"/>
        <v/>
      </c>
      <c r="CQ25" s="97" t="str">
        <f t="shared" si="28"/>
        <v/>
      </c>
      <c r="CR25" s="97" t="str">
        <f t="shared" si="28"/>
        <v/>
      </c>
      <c r="CS25" s="97" t="str">
        <f t="shared" si="28"/>
        <v/>
      </c>
      <c r="CT25" s="97" t="str">
        <f t="shared" si="28"/>
        <v/>
      </c>
      <c r="CU25" s="97" t="str">
        <f t="shared" si="28"/>
        <v/>
      </c>
      <c r="CV25" s="97" t="str">
        <f t="shared" ref="CV25:CW88" si="31">IFERROR(IF(FIND(CV$22,$B$24:$B$106,1),$BC25,""),"")</f>
        <v/>
      </c>
      <c r="CW25" s="97" t="str">
        <f t="shared" ref="CW25:DE66" si="32">IFERROR(IF(FIND(CW$22,$B$24:$B$106,1),$BC25,""),"")</f>
        <v/>
      </c>
      <c r="CX25" s="97" t="str">
        <f t="shared" si="30"/>
        <v/>
      </c>
      <c r="CY25" s="97" t="str">
        <f t="shared" si="30"/>
        <v/>
      </c>
      <c r="CZ25" s="97" t="str">
        <f t="shared" si="30"/>
        <v/>
      </c>
      <c r="DA25" s="97" t="str">
        <f t="shared" si="30"/>
        <v/>
      </c>
      <c r="DB25" s="97" t="str">
        <f t="shared" si="30"/>
        <v/>
      </c>
      <c r="DC25" s="97" t="str">
        <f t="shared" si="30"/>
        <v/>
      </c>
      <c r="DD25" s="97" t="str">
        <f t="shared" si="30"/>
        <v/>
      </c>
      <c r="DE25" s="97" t="str">
        <f t="shared" si="30"/>
        <v/>
      </c>
    </row>
    <row r="26" spans="1:109" ht="16.5" thickTop="1" thickBot="1" x14ac:dyDescent="0.3">
      <c r="A26" s="50">
        <f t="shared" si="5"/>
        <v>3</v>
      </c>
      <c r="B26" s="93" t="s">
        <v>198</v>
      </c>
      <c r="C26" s="71" t="s">
        <v>97</v>
      </c>
      <c r="D26" s="123">
        <f t="shared" ca="1" si="6"/>
        <v>3.666666666666667</v>
      </c>
      <c r="E26" s="127" t="s">
        <v>78</v>
      </c>
      <c r="F26" s="127" t="s">
        <v>100</v>
      </c>
      <c r="G26" s="123" t="str">
        <f t="shared" ca="1" si="7"/>
        <v/>
      </c>
      <c r="H26" s="127"/>
      <c r="I26" s="127"/>
      <c r="J26" s="123">
        <f t="shared" ca="1" si="8"/>
        <v>4.875</v>
      </c>
      <c r="K26" s="127" t="s">
        <v>80</v>
      </c>
      <c r="L26" s="127" t="s">
        <v>101</v>
      </c>
      <c r="M26" s="123" t="str">
        <f t="shared" ca="1" si="9"/>
        <v/>
      </c>
      <c r="N26" s="127"/>
      <c r="O26" s="127"/>
      <c r="P26" s="123" t="str">
        <f t="shared" ca="1" si="10"/>
        <v/>
      </c>
      <c r="Q26" s="127"/>
      <c r="R26" s="127"/>
      <c r="S26" s="123" t="str">
        <f t="shared" ca="1" si="11"/>
        <v/>
      </c>
      <c r="T26" s="127"/>
      <c r="U26" s="127"/>
      <c r="V26" s="123" t="str">
        <f t="shared" ca="1" si="12"/>
        <v/>
      </c>
      <c r="W26" s="127"/>
      <c r="X26" s="127"/>
      <c r="Y26" s="123" t="str">
        <f t="shared" ca="1" si="13"/>
        <v/>
      </c>
      <c r="Z26" s="127"/>
      <c r="AA26" s="127"/>
      <c r="AB26" s="123" t="str">
        <f t="shared" ca="1" si="14"/>
        <v/>
      </c>
      <c r="AC26" s="127"/>
      <c r="AD26" s="127"/>
      <c r="AE26" s="123" t="str">
        <f t="shared" ca="1" si="15"/>
        <v/>
      </c>
      <c r="AF26" s="127"/>
      <c r="AG26" s="127"/>
      <c r="AH26" s="123" t="str">
        <f t="shared" ca="1" si="16"/>
        <v/>
      </c>
      <c r="AI26" s="127"/>
      <c r="AJ26" s="127"/>
      <c r="AK26" s="123" t="str">
        <f t="shared" ca="1" si="17"/>
        <v/>
      </c>
      <c r="AL26" s="127"/>
      <c r="AM26" s="127"/>
      <c r="AN26" s="123" t="str">
        <f t="shared" ca="1" si="18"/>
        <v/>
      </c>
      <c r="AO26" s="127"/>
      <c r="AP26" s="127"/>
      <c r="AQ26" s="123" t="str">
        <f t="shared" ca="1" si="19"/>
        <v/>
      </c>
      <c r="AR26" s="127"/>
      <c r="AS26" s="127"/>
      <c r="AT26" s="123" t="str">
        <f t="shared" ca="1" si="20"/>
        <v/>
      </c>
      <c r="AU26" s="127"/>
      <c r="AV26" s="127"/>
      <c r="AW26" s="123" t="str">
        <f t="shared" ca="1" si="21"/>
        <v/>
      </c>
      <c r="AX26" s="127"/>
      <c r="AY26" s="127"/>
      <c r="AZ26" s="123" t="str">
        <f t="shared" ca="1" si="22"/>
        <v/>
      </c>
      <c r="BA26" s="88"/>
      <c r="BB26" s="88"/>
      <c r="BC26" s="57">
        <f t="shared" ca="1" si="23"/>
        <v>8.5416666666666679</v>
      </c>
      <c r="BE26" s="15">
        <f t="shared" ca="1" si="24"/>
        <v>1</v>
      </c>
      <c r="BF26" s="97" t="str">
        <f t="shared" si="25"/>
        <v/>
      </c>
      <c r="BG26" s="97" t="str">
        <f t="shared" si="25"/>
        <v/>
      </c>
      <c r="BH26" s="97" t="str">
        <f t="shared" si="25"/>
        <v/>
      </c>
      <c r="BI26" s="97" t="str">
        <f t="shared" si="25"/>
        <v/>
      </c>
      <c r="BJ26" s="97" t="str">
        <f t="shared" si="25"/>
        <v/>
      </c>
      <c r="BK26" s="97" t="str">
        <f t="shared" si="25"/>
        <v/>
      </c>
      <c r="BL26" s="97" t="str">
        <f t="shared" si="25"/>
        <v/>
      </c>
      <c r="BM26" s="97" t="str">
        <f t="shared" si="25"/>
        <v/>
      </c>
      <c r="BN26" s="97" t="str">
        <f t="shared" si="25"/>
        <v/>
      </c>
      <c r="BO26" s="97" t="str">
        <f t="shared" si="25"/>
        <v/>
      </c>
      <c r="BP26" s="97" t="str">
        <f t="shared" si="26"/>
        <v/>
      </c>
      <c r="BQ26" s="97" t="str">
        <f t="shared" si="26"/>
        <v/>
      </c>
      <c r="BR26" s="97" t="str">
        <f t="shared" si="26"/>
        <v/>
      </c>
      <c r="BS26" s="97" t="str">
        <f t="shared" si="26"/>
        <v/>
      </c>
      <c r="BT26" s="97" t="str">
        <f t="shared" si="26"/>
        <v/>
      </c>
      <c r="BU26" s="97" t="str">
        <f t="shared" si="26"/>
        <v/>
      </c>
      <c r="BV26" s="97" t="str">
        <f t="shared" si="26"/>
        <v/>
      </c>
      <c r="BW26" s="97" t="str">
        <f t="shared" si="26"/>
        <v/>
      </c>
      <c r="BX26" s="97" t="str">
        <f t="shared" si="26"/>
        <v/>
      </c>
      <c r="BY26" s="97" t="str">
        <f t="shared" si="26"/>
        <v/>
      </c>
      <c r="BZ26" s="97" t="str">
        <f t="shared" si="27"/>
        <v/>
      </c>
      <c r="CA26" s="97" t="str">
        <f t="shared" si="27"/>
        <v/>
      </c>
      <c r="CB26" s="97" t="str">
        <f t="shared" si="27"/>
        <v/>
      </c>
      <c r="CC26" s="97" t="str">
        <f t="shared" si="27"/>
        <v/>
      </c>
      <c r="CD26" s="97" t="str">
        <f t="shared" si="27"/>
        <v/>
      </c>
      <c r="CE26" s="97" t="str">
        <f t="shared" si="27"/>
        <v/>
      </c>
      <c r="CF26" s="97" t="str">
        <f t="shared" si="27"/>
        <v/>
      </c>
      <c r="CG26" s="97" t="str">
        <f t="shared" si="27"/>
        <v/>
      </c>
      <c r="CH26" s="97" t="str">
        <f t="shared" si="27"/>
        <v/>
      </c>
      <c r="CI26" s="97" t="str">
        <f t="shared" si="27"/>
        <v/>
      </c>
      <c r="CJ26" s="97" t="str">
        <f t="shared" si="28"/>
        <v/>
      </c>
      <c r="CK26" s="97" t="str">
        <f t="shared" si="28"/>
        <v/>
      </c>
      <c r="CL26" s="97" t="str">
        <f t="shared" si="28"/>
        <v/>
      </c>
      <c r="CM26" s="97" t="str">
        <f t="shared" si="28"/>
        <v/>
      </c>
      <c r="CN26" s="97" t="str">
        <f t="shared" si="28"/>
        <v/>
      </c>
      <c r="CO26" s="97" t="str">
        <f t="shared" si="28"/>
        <v/>
      </c>
      <c r="CP26" s="97" t="str">
        <f t="shared" si="28"/>
        <v/>
      </c>
      <c r="CQ26" s="97" t="str">
        <f t="shared" si="28"/>
        <v/>
      </c>
      <c r="CR26" s="97" t="str">
        <f t="shared" si="28"/>
        <v/>
      </c>
      <c r="CS26" s="97" t="str">
        <f t="shared" si="28"/>
        <v/>
      </c>
      <c r="CT26" s="97" t="str">
        <f t="shared" si="28"/>
        <v/>
      </c>
      <c r="CU26" s="97" t="str">
        <f t="shared" si="28"/>
        <v/>
      </c>
      <c r="CV26" s="97">
        <f t="shared" ca="1" si="31"/>
        <v>8.5416666666666679</v>
      </c>
      <c r="CW26" s="97" t="str">
        <f t="shared" si="32"/>
        <v/>
      </c>
      <c r="CX26" s="97" t="str">
        <f t="shared" si="30"/>
        <v/>
      </c>
      <c r="CY26" s="97" t="str">
        <f t="shared" si="30"/>
        <v/>
      </c>
      <c r="CZ26" s="97" t="str">
        <f t="shared" si="30"/>
        <v/>
      </c>
      <c r="DA26" s="97" t="str">
        <f t="shared" si="30"/>
        <v/>
      </c>
      <c r="DB26" s="97" t="str">
        <f t="shared" si="30"/>
        <v/>
      </c>
      <c r="DC26" s="97" t="str">
        <f t="shared" si="30"/>
        <v/>
      </c>
      <c r="DD26" s="97" t="str">
        <f t="shared" si="30"/>
        <v/>
      </c>
      <c r="DE26" s="97" t="str">
        <f t="shared" si="30"/>
        <v/>
      </c>
    </row>
    <row r="27" spans="1:109" ht="16.5" thickTop="1" thickBot="1" x14ac:dyDescent="0.3">
      <c r="A27" s="50">
        <f t="shared" si="5"/>
        <v>4</v>
      </c>
      <c r="B27" s="93" t="s">
        <v>119</v>
      </c>
      <c r="C27" s="71" t="s">
        <v>96</v>
      </c>
      <c r="D27" s="123" t="str">
        <f t="shared" ca="1" si="6"/>
        <v/>
      </c>
      <c r="E27" s="127"/>
      <c r="F27" s="127"/>
      <c r="G27" s="123">
        <f t="shared" ca="1" si="7"/>
        <v>4.8</v>
      </c>
      <c r="H27" s="127" t="s">
        <v>80</v>
      </c>
      <c r="I27" s="127" t="s">
        <v>108</v>
      </c>
      <c r="J27" s="123">
        <f t="shared" ca="1" si="8"/>
        <v>3.5</v>
      </c>
      <c r="K27" s="127" t="s">
        <v>78</v>
      </c>
      <c r="L27" s="127" t="s">
        <v>100</v>
      </c>
      <c r="M27" s="123" t="str">
        <f t="shared" ca="1" si="9"/>
        <v/>
      </c>
      <c r="N27" s="127"/>
      <c r="O27" s="127"/>
      <c r="P27" s="123" t="str">
        <f t="shared" ca="1" si="10"/>
        <v/>
      </c>
      <c r="Q27" s="127"/>
      <c r="R27" s="127"/>
      <c r="S27" s="123" t="str">
        <f t="shared" ca="1" si="11"/>
        <v/>
      </c>
      <c r="T27" s="127"/>
      <c r="U27" s="127"/>
      <c r="V27" s="123" t="str">
        <f t="shared" ca="1" si="12"/>
        <v/>
      </c>
      <c r="W27" s="127"/>
      <c r="X27" s="127"/>
      <c r="Y27" s="123" t="str">
        <f t="shared" ca="1" si="13"/>
        <v/>
      </c>
      <c r="Z27" s="127"/>
      <c r="AA27" s="127"/>
      <c r="AB27" s="123" t="str">
        <f t="shared" ca="1" si="14"/>
        <v/>
      </c>
      <c r="AC27" s="127"/>
      <c r="AD27" s="127"/>
      <c r="AE27" s="123" t="str">
        <f t="shared" ca="1" si="15"/>
        <v/>
      </c>
      <c r="AF27" s="127"/>
      <c r="AG27" s="127"/>
      <c r="AH27" s="123" t="str">
        <f t="shared" ca="1" si="16"/>
        <v/>
      </c>
      <c r="AI27" s="127"/>
      <c r="AJ27" s="127"/>
      <c r="AK27" s="123" t="str">
        <f t="shared" ca="1" si="17"/>
        <v/>
      </c>
      <c r="AL27" s="127"/>
      <c r="AM27" s="127"/>
      <c r="AN27" s="123" t="str">
        <f t="shared" ca="1" si="18"/>
        <v/>
      </c>
      <c r="AO27" s="127"/>
      <c r="AP27" s="127"/>
      <c r="AQ27" s="123" t="str">
        <f t="shared" ca="1" si="19"/>
        <v/>
      </c>
      <c r="AR27" s="127"/>
      <c r="AS27" s="127"/>
      <c r="AT27" s="123" t="str">
        <f t="shared" ca="1" si="20"/>
        <v/>
      </c>
      <c r="AU27" s="127"/>
      <c r="AV27" s="127"/>
      <c r="AW27" s="123" t="str">
        <f t="shared" ca="1" si="21"/>
        <v/>
      </c>
      <c r="AX27" s="127"/>
      <c r="AY27" s="127"/>
      <c r="AZ27" s="123" t="str">
        <f t="shared" ca="1" si="22"/>
        <v/>
      </c>
      <c r="BA27" s="88"/>
      <c r="BB27" s="88"/>
      <c r="BC27" s="57">
        <f t="shared" ca="1" si="23"/>
        <v>8.3000000000000007</v>
      </c>
      <c r="BE27" s="15">
        <f t="shared" ca="1" si="24"/>
        <v>1</v>
      </c>
      <c r="BF27" s="97" t="str">
        <f t="shared" si="25"/>
        <v/>
      </c>
      <c r="BG27" s="97" t="str">
        <f t="shared" si="25"/>
        <v/>
      </c>
      <c r="BH27" s="97" t="str">
        <f t="shared" si="25"/>
        <v/>
      </c>
      <c r="BI27" s="97" t="str">
        <f t="shared" si="25"/>
        <v/>
      </c>
      <c r="BJ27" s="97" t="str">
        <f t="shared" si="25"/>
        <v/>
      </c>
      <c r="BK27" s="97" t="str">
        <f t="shared" si="25"/>
        <v/>
      </c>
      <c r="BL27" s="97" t="str">
        <f t="shared" si="25"/>
        <v/>
      </c>
      <c r="BM27" s="97" t="str">
        <f t="shared" si="25"/>
        <v/>
      </c>
      <c r="BN27" s="97" t="str">
        <f t="shared" si="25"/>
        <v/>
      </c>
      <c r="BO27" s="97" t="str">
        <f t="shared" si="25"/>
        <v/>
      </c>
      <c r="BP27" s="97" t="str">
        <f t="shared" si="26"/>
        <v/>
      </c>
      <c r="BQ27" s="97" t="str">
        <f t="shared" si="26"/>
        <v/>
      </c>
      <c r="BR27" s="97" t="str">
        <f t="shared" si="26"/>
        <v/>
      </c>
      <c r="BS27" s="97" t="str">
        <f t="shared" si="26"/>
        <v/>
      </c>
      <c r="BT27" s="97" t="str">
        <f t="shared" si="26"/>
        <v/>
      </c>
      <c r="BU27" s="97" t="str">
        <f t="shared" si="26"/>
        <v/>
      </c>
      <c r="BV27" s="97" t="str">
        <f t="shared" si="26"/>
        <v/>
      </c>
      <c r="BW27" s="97" t="str">
        <f t="shared" si="26"/>
        <v/>
      </c>
      <c r="BX27" s="97" t="str">
        <f t="shared" si="26"/>
        <v/>
      </c>
      <c r="BY27" s="97" t="str">
        <f t="shared" si="26"/>
        <v/>
      </c>
      <c r="BZ27" s="97" t="str">
        <f t="shared" si="27"/>
        <v/>
      </c>
      <c r="CA27" s="97" t="str">
        <f t="shared" si="27"/>
        <v/>
      </c>
      <c r="CB27" s="97" t="str">
        <f t="shared" si="27"/>
        <v/>
      </c>
      <c r="CC27" s="97" t="str">
        <f t="shared" si="27"/>
        <v/>
      </c>
      <c r="CD27" s="97" t="str">
        <f t="shared" si="27"/>
        <v/>
      </c>
      <c r="CE27" s="97" t="str">
        <f t="shared" si="27"/>
        <v/>
      </c>
      <c r="CF27" s="97" t="str">
        <f t="shared" si="27"/>
        <v/>
      </c>
      <c r="CG27" s="97">
        <f t="shared" ca="1" si="27"/>
        <v>8.3000000000000007</v>
      </c>
      <c r="CH27" s="97" t="str">
        <f t="shared" si="27"/>
        <v/>
      </c>
      <c r="CI27" s="97" t="str">
        <f t="shared" si="27"/>
        <v/>
      </c>
      <c r="CJ27" s="97" t="str">
        <f t="shared" si="28"/>
        <v/>
      </c>
      <c r="CK27" s="97" t="str">
        <f t="shared" si="28"/>
        <v/>
      </c>
      <c r="CL27" s="97" t="str">
        <f t="shared" si="28"/>
        <v/>
      </c>
      <c r="CM27" s="97" t="str">
        <f t="shared" si="28"/>
        <v/>
      </c>
      <c r="CN27" s="97" t="str">
        <f t="shared" si="28"/>
        <v/>
      </c>
      <c r="CO27" s="97" t="str">
        <f t="shared" si="28"/>
        <v/>
      </c>
      <c r="CP27" s="97" t="str">
        <f t="shared" si="28"/>
        <v/>
      </c>
      <c r="CQ27" s="97" t="str">
        <f t="shared" si="28"/>
        <v/>
      </c>
      <c r="CR27" s="97" t="str">
        <f t="shared" si="28"/>
        <v/>
      </c>
      <c r="CS27" s="97" t="str">
        <f t="shared" si="28"/>
        <v/>
      </c>
      <c r="CT27" s="97" t="str">
        <f t="shared" si="28"/>
        <v/>
      </c>
      <c r="CU27" s="97" t="str">
        <f t="shared" si="28"/>
        <v/>
      </c>
      <c r="CV27" s="97" t="str">
        <f t="shared" si="31"/>
        <v/>
      </c>
      <c r="CW27" s="97" t="str">
        <f t="shared" si="32"/>
        <v/>
      </c>
      <c r="CX27" s="97" t="str">
        <f t="shared" si="30"/>
        <v/>
      </c>
      <c r="CY27" s="97" t="str">
        <f t="shared" si="30"/>
        <v/>
      </c>
      <c r="CZ27" s="97" t="str">
        <f t="shared" si="30"/>
        <v/>
      </c>
      <c r="DA27" s="97" t="str">
        <f t="shared" si="30"/>
        <v/>
      </c>
      <c r="DB27" s="97" t="str">
        <f t="shared" si="30"/>
        <v/>
      </c>
      <c r="DC27" s="97" t="str">
        <f t="shared" si="30"/>
        <v/>
      </c>
      <c r="DD27" s="97" t="str">
        <f t="shared" si="30"/>
        <v/>
      </c>
      <c r="DE27" s="97" t="str">
        <f t="shared" si="30"/>
        <v/>
      </c>
    </row>
    <row r="28" spans="1:109" ht="16.5" thickTop="1" thickBot="1" x14ac:dyDescent="0.3">
      <c r="A28" s="50">
        <f t="shared" si="5"/>
        <v>5</v>
      </c>
      <c r="B28" s="93" t="s">
        <v>254</v>
      </c>
      <c r="C28" s="71" t="s">
        <v>95</v>
      </c>
      <c r="D28" s="123" t="str">
        <f t="shared" ca="1" si="6"/>
        <v/>
      </c>
      <c r="E28" s="127"/>
      <c r="F28" s="127"/>
      <c r="G28" s="123" t="str">
        <f t="shared" ca="1" si="7"/>
        <v/>
      </c>
      <c r="H28" s="127"/>
      <c r="I28" s="127"/>
      <c r="J28" s="123" t="str">
        <f t="shared" ca="1" si="8"/>
        <v/>
      </c>
      <c r="K28" s="127"/>
      <c r="L28" s="127"/>
      <c r="M28" s="123">
        <f t="shared" ca="1" si="9"/>
        <v>3.666666666666667</v>
      </c>
      <c r="N28" s="127" t="s">
        <v>78</v>
      </c>
      <c r="O28" s="127" t="s">
        <v>101</v>
      </c>
      <c r="P28" s="123">
        <f t="shared" ca="1" si="10"/>
        <v>3.5</v>
      </c>
      <c r="Q28" s="127" t="s">
        <v>80</v>
      </c>
      <c r="R28" s="127" t="s">
        <v>101</v>
      </c>
      <c r="S28" s="123" t="str">
        <f t="shared" ca="1" si="11"/>
        <v/>
      </c>
      <c r="T28" s="127"/>
      <c r="U28" s="127"/>
      <c r="V28" s="123" t="str">
        <f t="shared" ca="1" si="12"/>
        <v/>
      </c>
      <c r="W28" s="127"/>
      <c r="X28" s="127"/>
      <c r="Y28" s="123" t="str">
        <f t="shared" ca="1" si="13"/>
        <v/>
      </c>
      <c r="Z28" s="127"/>
      <c r="AA28" s="127"/>
      <c r="AB28" s="123" t="str">
        <f t="shared" ca="1" si="14"/>
        <v/>
      </c>
      <c r="AC28" s="127"/>
      <c r="AD28" s="127"/>
      <c r="AE28" s="123" t="str">
        <f t="shared" ca="1" si="15"/>
        <v/>
      </c>
      <c r="AF28" s="127"/>
      <c r="AG28" s="127"/>
      <c r="AH28" s="123" t="str">
        <f t="shared" ca="1" si="16"/>
        <v/>
      </c>
      <c r="AI28" s="127"/>
      <c r="AJ28" s="127"/>
      <c r="AK28" s="123" t="str">
        <f t="shared" ca="1" si="17"/>
        <v/>
      </c>
      <c r="AL28" s="127"/>
      <c r="AM28" s="127"/>
      <c r="AN28" s="123" t="str">
        <f t="shared" ca="1" si="18"/>
        <v/>
      </c>
      <c r="AO28" s="127"/>
      <c r="AP28" s="127"/>
      <c r="AQ28" s="123" t="str">
        <f t="shared" ca="1" si="19"/>
        <v/>
      </c>
      <c r="AR28" s="127"/>
      <c r="AS28" s="127"/>
      <c r="AT28" s="123" t="str">
        <f t="shared" ca="1" si="20"/>
        <v/>
      </c>
      <c r="AU28" s="127"/>
      <c r="AV28" s="127"/>
      <c r="AW28" s="123" t="str">
        <f t="shared" ca="1" si="21"/>
        <v/>
      </c>
      <c r="AX28" s="127"/>
      <c r="AY28" s="127"/>
      <c r="AZ28" s="123" t="str">
        <f t="shared" ca="1" si="22"/>
        <v/>
      </c>
      <c r="BA28" s="88"/>
      <c r="BB28" s="88"/>
      <c r="BC28" s="57">
        <f t="shared" ca="1" si="23"/>
        <v>7.166666666666667</v>
      </c>
      <c r="BE28" s="15">
        <f t="shared" ca="1" si="24"/>
        <v>1</v>
      </c>
      <c r="BF28" s="97" t="str">
        <f t="shared" si="25"/>
        <v/>
      </c>
      <c r="BG28" s="97" t="str">
        <f t="shared" si="25"/>
        <v/>
      </c>
      <c r="BH28" s="97" t="str">
        <f t="shared" si="25"/>
        <v/>
      </c>
      <c r="BI28" s="97" t="str">
        <f t="shared" si="25"/>
        <v/>
      </c>
      <c r="BJ28" s="97" t="str">
        <f t="shared" si="25"/>
        <v/>
      </c>
      <c r="BK28" s="97" t="str">
        <f t="shared" si="25"/>
        <v/>
      </c>
      <c r="BL28" s="97" t="str">
        <f t="shared" si="25"/>
        <v/>
      </c>
      <c r="BM28" s="97" t="str">
        <f t="shared" si="25"/>
        <v/>
      </c>
      <c r="BN28" s="97" t="str">
        <f t="shared" si="25"/>
        <v/>
      </c>
      <c r="BO28" s="97" t="str">
        <f t="shared" si="25"/>
        <v/>
      </c>
      <c r="BP28" s="97" t="str">
        <f t="shared" si="26"/>
        <v/>
      </c>
      <c r="BQ28" s="97" t="str">
        <f t="shared" si="26"/>
        <v/>
      </c>
      <c r="BR28" s="97" t="str">
        <f t="shared" si="26"/>
        <v/>
      </c>
      <c r="BS28" s="97" t="str">
        <f t="shared" si="26"/>
        <v/>
      </c>
      <c r="BT28" s="97" t="str">
        <f t="shared" si="26"/>
        <v/>
      </c>
      <c r="BU28" s="97" t="str">
        <f t="shared" si="26"/>
        <v/>
      </c>
      <c r="BV28" s="97" t="str">
        <f t="shared" si="26"/>
        <v/>
      </c>
      <c r="BW28" s="97" t="str">
        <f t="shared" si="26"/>
        <v/>
      </c>
      <c r="BX28" s="97" t="str">
        <f t="shared" si="26"/>
        <v/>
      </c>
      <c r="BY28" s="97" t="str">
        <f t="shared" si="26"/>
        <v/>
      </c>
      <c r="BZ28" s="97" t="str">
        <f t="shared" si="27"/>
        <v/>
      </c>
      <c r="CA28" s="97" t="str">
        <f t="shared" si="27"/>
        <v/>
      </c>
      <c r="CB28" s="97" t="str">
        <f t="shared" si="27"/>
        <v/>
      </c>
      <c r="CC28" s="97" t="str">
        <f t="shared" si="27"/>
        <v/>
      </c>
      <c r="CD28" s="97" t="str">
        <f t="shared" si="27"/>
        <v/>
      </c>
      <c r="CE28" s="97" t="str">
        <f t="shared" si="27"/>
        <v/>
      </c>
      <c r="CF28" s="97" t="str">
        <f t="shared" si="27"/>
        <v/>
      </c>
      <c r="CG28" s="97" t="str">
        <f t="shared" si="27"/>
        <v/>
      </c>
      <c r="CH28" s="97" t="str">
        <f t="shared" si="27"/>
        <v/>
      </c>
      <c r="CI28" s="97" t="str">
        <f t="shared" si="27"/>
        <v/>
      </c>
      <c r="CJ28" s="97">
        <f t="shared" ca="1" si="28"/>
        <v>7.166666666666667</v>
      </c>
      <c r="CK28" s="97" t="str">
        <f t="shared" si="28"/>
        <v/>
      </c>
      <c r="CL28" s="97" t="str">
        <f t="shared" si="28"/>
        <v/>
      </c>
      <c r="CM28" s="97" t="str">
        <f t="shared" si="28"/>
        <v/>
      </c>
      <c r="CN28" s="97" t="str">
        <f t="shared" si="28"/>
        <v/>
      </c>
      <c r="CO28" s="97" t="str">
        <f t="shared" si="28"/>
        <v/>
      </c>
      <c r="CP28" s="97" t="str">
        <f t="shared" si="28"/>
        <v/>
      </c>
      <c r="CQ28" s="97" t="str">
        <f t="shared" si="28"/>
        <v/>
      </c>
      <c r="CR28" s="97" t="str">
        <f t="shared" si="28"/>
        <v/>
      </c>
      <c r="CS28" s="97" t="str">
        <f t="shared" si="28"/>
        <v/>
      </c>
      <c r="CT28" s="97" t="str">
        <f t="shared" si="28"/>
        <v/>
      </c>
      <c r="CU28" s="97" t="str">
        <f t="shared" si="28"/>
        <v/>
      </c>
      <c r="CV28" s="97" t="str">
        <f t="shared" si="31"/>
        <v/>
      </c>
      <c r="CW28" s="97" t="str">
        <f t="shared" si="32"/>
        <v/>
      </c>
      <c r="CX28" s="97" t="str">
        <f t="shared" si="30"/>
        <v/>
      </c>
      <c r="CY28" s="97" t="str">
        <f t="shared" si="30"/>
        <v/>
      </c>
      <c r="CZ28" s="97" t="str">
        <f t="shared" si="30"/>
        <v/>
      </c>
      <c r="DA28" s="97" t="str">
        <f t="shared" si="30"/>
        <v/>
      </c>
      <c r="DB28" s="97" t="str">
        <f t="shared" si="30"/>
        <v/>
      </c>
      <c r="DC28" s="97" t="str">
        <f t="shared" si="30"/>
        <v/>
      </c>
      <c r="DD28" s="97" t="str">
        <f t="shared" si="30"/>
        <v/>
      </c>
      <c r="DE28" s="97" t="str">
        <f t="shared" si="30"/>
        <v/>
      </c>
    </row>
    <row r="29" spans="1:109" ht="16.5" thickTop="1" thickBot="1" x14ac:dyDescent="0.3">
      <c r="A29" s="50">
        <f t="shared" si="5"/>
        <v>6</v>
      </c>
      <c r="B29" s="93" t="s">
        <v>87</v>
      </c>
      <c r="C29" s="71" t="s">
        <v>95</v>
      </c>
      <c r="D29" s="123" t="str">
        <f t="shared" ca="1" si="6"/>
        <v/>
      </c>
      <c r="E29" s="127"/>
      <c r="F29" s="127"/>
      <c r="G29" s="123">
        <f t="shared" ca="1" si="7"/>
        <v>3.5</v>
      </c>
      <c r="H29" s="127" t="s">
        <v>80</v>
      </c>
      <c r="I29" s="127" t="s">
        <v>101</v>
      </c>
      <c r="J29" s="123">
        <f t="shared" ca="1" si="8"/>
        <v>3</v>
      </c>
      <c r="K29" s="127" t="s">
        <v>78</v>
      </c>
      <c r="L29" s="127" t="s">
        <v>100</v>
      </c>
      <c r="M29" s="123" t="str">
        <f t="shared" ca="1" si="9"/>
        <v/>
      </c>
      <c r="N29" s="127"/>
      <c r="O29" s="127"/>
      <c r="P29" s="123" t="str">
        <f t="shared" ca="1" si="10"/>
        <v/>
      </c>
      <c r="Q29" s="127"/>
      <c r="R29" s="127"/>
      <c r="S29" s="123" t="str">
        <f t="shared" ca="1" si="11"/>
        <v/>
      </c>
      <c r="T29" s="127"/>
      <c r="U29" s="127"/>
      <c r="V29" s="123" t="str">
        <f t="shared" ca="1" si="12"/>
        <v/>
      </c>
      <c r="W29" s="127"/>
      <c r="X29" s="127"/>
      <c r="Y29" s="123" t="str">
        <f t="shared" ca="1" si="13"/>
        <v/>
      </c>
      <c r="Z29" s="127"/>
      <c r="AA29" s="127"/>
      <c r="AB29" s="123" t="str">
        <f t="shared" ca="1" si="14"/>
        <v/>
      </c>
      <c r="AC29" s="127"/>
      <c r="AD29" s="127"/>
      <c r="AE29" s="123" t="str">
        <f t="shared" ca="1" si="15"/>
        <v/>
      </c>
      <c r="AF29" s="127"/>
      <c r="AG29" s="127"/>
      <c r="AH29" s="123" t="str">
        <f t="shared" ca="1" si="16"/>
        <v/>
      </c>
      <c r="AI29" s="127"/>
      <c r="AJ29" s="127"/>
      <c r="AK29" s="123" t="str">
        <f t="shared" ca="1" si="17"/>
        <v/>
      </c>
      <c r="AL29" s="127"/>
      <c r="AM29" s="127"/>
      <c r="AN29" s="123" t="str">
        <f t="shared" ca="1" si="18"/>
        <v/>
      </c>
      <c r="AO29" s="127"/>
      <c r="AP29" s="127"/>
      <c r="AQ29" s="123" t="str">
        <f t="shared" ca="1" si="19"/>
        <v/>
      </c>
      <c r="AR29" s="127"/>
      <c r="AS29" s="127"/>
      <c r="AT29" s="123" t="str">
        <f t="shared" ca="1" si="20"/>
        <v/>
      </c>
      <c r="AU29" s="127"/>
      <c r="AV29" s="127"/>
      <c r="AW29" s="123" t="str">
        <f t="shared" ca="1" si="21"/>
        <v/>
      </c>
      <c r="AX29" s="127"/>
      <c r="AY29" s="127"/>
      <c r="AZ29" s="123" t="str">
        <f t="shared" ca="1" si="22"/>
        <v/>
      </c>
      <c r="BA29" s="88"/>
      <c r="BB29" s="88"/>
      <c r="BC29" s="57">
        <f t="shared" ca="1" si="23"/>
        <v>6.5</v>
      </c>
      <c r="BE29" s="15">
        <f t="shared" ca="1" si="24"/>
        <v>1</v>
      </c>
      <c r="BF29" s="97" t="str">
        <f t="shared" si="25"/>
        <v/>
      </c>
      <c r="BG29" s="97" t="str">
        <f t="shared" si="25"/>
        <v/>
      </c>
      <c r="BH29" s="97" t="str">
        <f t="shared" si="25"/>
        <v/>
      </c>
      <c r="BI29" s="97" t="str">
        <f t="shared" si="25"/>
        <v/>
      </c>
      <c r="BJ29" s="97" t="str">
        <f t="shared" si="25"/>
        <v/>
      </c>
      <c r="BK29" s="97" t="str">
        <f t="shared" si="25"/>
        <v/>
      </c>
      <c r="BL29" s="97" t="str">
        <f t="shared" si="25"/>
        <v/>
      </c>
      <c r="BM29" s="97" t="str">
        <f t="shared" si="25"/>
        <v/>
      </c>
      <c r="BN29" s="97" t="str">
        <f t="shared" si="25"/>
        <v/>
      </c>
      <c r="BO29" s="97" t="str">
        <f t="shared" si="25"/>
        <v/>
      </c>
      <c r="BP29" s="97" t="str">
        <f t="shared" si="26"/>
        <v/>
      </c>
      <c r="BQ29" s="97" t="str">
        <f t="shared" si="26"/>
        <v/>
      </c>
      <c r="BR29" s="97" t="str">
        <f t="shared" si="26"/>
        <v/>
      </c>
      <c r="BS29" s="97" t="str">
        <f t="shared" si="26"/>
        <v/>
      </c>
      <c r="BT29" s="97">
        <f t="shared" ca="1" si="26"/>
        <v>6.5</v>
      </c>
      <c r="BU29" s="97" t="str">
        <f t="shared" si="26"/>
        <v/>
      </c>
      <c r="BV29" s="97" t="str">
        <f t="shared" si="26"/>
        <v/>
      </c>
      <c r="BW29" s="97" t="str">
        <f t="shared" si="26"/>
        <v/>
      </c>
      <c r="BX29" s="97" t="str">
        <f t="shared" si="26"/>
        <v/>
      </c>
      <c r="BY29" s="97" t="str">
        <f t="shared" si="26"/>
        <v/>
      </c>
      <c r="BZ29" s="97" t="str">
        <f t="shared" si="27"/>
        <v/>
      </c>
      <c r="CA29" s="97" t="str">
        <f t="shared" si="27"/>
        <v/>
      </c>
      <c r="CB29" s="97" t="str">
        <f t="shared" si="27"/>
        <v/>
      </c>
      <c r="CC29" s="97" t="str">
        <f t="shared" si="27"/>
        <v/>
      </c>
      <c r="CD29" s="97" t="str">
        <f t="shared" si="27"/>
        <v/>
      </c>
      <c r="CE29" s="97" t="str">
        <f t="shared" si="27"/>
        <v/>
      </c>
      <c r="CF29" s="97" t="str">
        <f t="shared" si="27"/>
        <v/>
      </c>
      <c r="CG29" s="97" t="str">
        <f t="shared" si="27"/>
        <v/>
      </c>
      <c r="CH29" s="97" t="str">
        <f t="shared" si="27"/>
        <v/>
      </c>
      <c r="CI29" s="97" t="str">
        <f t="shared" si="27"/>
        <v/>
      </c>
      <c r="CJ29" s="97" t="str">
        <f t="shared" si="28"/>
        <v/>
      </c>
      <c r="CK29" s="97" t="str">
        <f t="shared" si="28"/>
        <v/>
      </c>
      <c r="CL29" s="97" t="str">
        <f t="shared" si="28"/>
        <v/>
      </c>
      <c r="CM29" s="97" t="str">
        <f t="shared" si="28"/>
        <v/>
      </c>
      <c r="CN29" s="97" t="str">
        <f t="shared" si="28"/>
        <v/>
      </c>
      <c r="CO29" s="97" t="str">
        <f t="shared" si="28"/>
        <v/>
      </c>
      <c r="CP29" s="97" t="str">
        <f t="shared" si="28"/>
        <v/>
      </c>
      <c r="CQ29" s="97" t="str">
        <f t="shared" si="28"/>
        <v/>
      </c>
      <c r="CR29" s="97" t="str">
        <f t="shared" si="28"/>
        <v/>
      </c>
      <c r="CS29" s="97" t="str">
        <f t="shared" si="28"/>
        <v/>
      </c>
      <c r="CT29" s="97" t="str">
        <f t="shared" si="28"/>
        <v/>
      </c>
      <c r="CU29" s="97" t="str">
        <f t="shared" si="28"/>
        <v/>
      </c>
      <c r="CV29" s="97" t="str">
        <f t="shared" si="31"/>
        <v/>
      </c>
      <c r="CW29" s="97" t="str">
        <f t="shared" si="32"/>
        <v/>
      </c>
      <c r="CX29" s="97" t="str">
        <f t="shared" si="30"/>
        <v/>
      </c>
      <c r="CY29" s="97" t="str">
        <f t="shared" si="30"/>
        <v/>
      </c>
      <c r="CZ29" s="97" t="str">
        <f t="shared" si="30"/>
        <v/>
      </c>
      <c r="DA29" s="97" t="str">
        <f t="shared" si="30"/>
        <v/>
      </c>
      <c r="DB29" s="97" t="str">
        <f t="shared" si="30"/>
        <v/>
      </c>
      <c r="DC29" s="97" t="str">
        <f t="shared" si="30"/>
        <v/>
      </c>
      <c r="DD29" s="97" t="str">
        <f t="shared" si="30"/>
        <v/>
      </c>
      <c r="DE29" s="97" t="str">
        <f t="shared" si="30"/>
        <v/>
      </c>
    </row>
    <row r="30" spans="1:109" ht="16.5" thickTop="1" thickBot="1" x14ac:dyDescent="0.3">
      <c r="A30" s="50">
        <f t="shared" si="5"/>
        <v>7</v>
      </c>
      <c r="B30" s="93" t="s">
        <v>237</v>
      </c>
      <c r="C30" s="71" t="s">
        <v>97</v>
      </c>
      <c r="D30" s="123" t="str">
        <f t="shared" ca="1" si="6"/>
        <v/>
      </c>
      <c r="E30" s="127"/>
      <c r="F30" s="127"/>
      <c r="G30" s="123" t="str">
        <f t="shared" ca="1" si="7"/>
        <v/>
      </c>
      <c r="H30" s="127"/>
      <c r="I30" s="127"/>
      <c r="J30" s="123" t="str">
        <f t="shared" ca="1" si="8"/>
        <v/>
      </c>
      <c r="K30" s="127"/>
      <c r="L30" s="127"/>
      <c r="M30" s="123" t="str">
        <f t="shared" ca="1" si="9"/>
        <v/>
      </c>
      <c r="N30" s="127"/>
      <c r="O30" s="127"/>
      <c r="P30" s="123">
        <f t="shared" ca="1" si="10"/>
        <v>5.8888888888888893</v>
      </c>
      <c r="Q30" s="127" t="s">
        <v>78</v>
      </c>
      <c r="R30" s="127" t="s">
        <v>99</v>
      </c>
      <c r="S30" s="123" t="str">
        <f t="shared" ca="1" si="11"/>
        <v/>
      </c>
      <c r="T30" s="127"/>
      <c r="U30" s="127"/>
      <c r="V30" s="123" t="str">
        <f t="shared" ca="1" si="12"/>
        <v/>
      </c>
      <c r="W30" s="127"/>
      <c r="X30" s="127"/>
      <c r="Y30" s="123" t="str">
        <f t="shared" ca="1" si="13"/>
        <v/>
      </c>
      <c r="Z30" s="127"/>
      <c r="AA30" s="127"/>
      <c r="AB30" s="123" t="str">
        <f t="shared" ca="1" si="14"/>
        <v/>
      </c>
      <c r="AC30" s="127"/>
      <c r="AD30" s="127"/>
      <c r="AE30" s="123" t="str">
        <f t="shared" ca="1" si="15"/>
        <v/>
      </c>
      <c r="AF30" s="127"/>
      <c r="AG30" s="127"/>
      <c r="AH30" s="123" t="str">
        <f t="shared" ca="1" si="16"/>
        <v/>
      </c>
      <c r="AI30" s="127"/>
      <c r="AJ30" s="127"/>
      <c r="AK30" s="123" t="str">
        <f t="shared" ca="1" si="17"/>
        <v/>
      </c>
      <c r="AL30" s="127"/>
      <c r="AM30" s="127"/>
      <c r="AN30" s="123" t="str">
        <f t="shared" ca="1" si="18"/>
        <v/>
      </c>
      <c r="AO30" s="127"/>
      <c r="AP30" s="127"/>
      <c r="AQ30" s="123" t="str">
        <f t="shared" ca="1" si="19"/>
        <v/>
      </c>
      <c r="AR30" s="127"/>
      <c r="AS30" s="127"/>
      <c r="AT30" s="123" t="str">
        <f t="shared" ca="1" si="20"/>
        <v/>
      </c>
      <c r="AU30" s="127"/>
      <c r="AV30" s="127"/>
      <c r="AW30" s="123" t="str">
        <f t="shared" ca="1" si="21"/>
        <v/>
      </c>
      <c r="AX30" s="127"/>
      <c r="AY30" s="127"/>
      <c r="AZ30" s="123" t="str">
        <f t="shared" ca="1" si="22"/>
        <v/>
      </c>
      <c r="BA30" s="88"/>
      <c r="BB30" s="88"/>
      <c r="BC30" s="57">
        <f t="shared" ca="1" si="23"/>
        <v>5.8888888888888893</v>
      </c>
      <c r="BE30" s="15">
        <f t="shared" ca="1" si="24"/>
        <v>1</v>
      </c>
      <c r="BF30" s="97" t="str">
        <f t="shared" si="25"/>
        <v/>
      </c>
      <c r="BG30" s="97" t="str">
        <f t="shared" si="25"/>
        <v/>
      </c>
      <c r="BH30" s="97" t="str">
        <f t="shared" si="25"/>
        <v/>
      </c>
      <c r="BI30" s="97" t="str">
        <f t="shared" si="25"/>
        <v/>
      </c>
      <c r="BJ30" s="97" t="str">
        <f t="shared" si="25"/>
        <v/>
      </c>
      <c r="BK30" s="97" t="str">
        <f t="shared" si="25"/>
        <v/>
      </c>
      <c r="BL30" s="97" t="str">
        <f t="shared" si="25"/>
        <v/>
      </c>
      <c r="BM30" s="97" t="str">
        <f t="shared" si="25"/>
        <v/>
      </c>
      <c r="BN30" s="97">
        <f t="shared" ca="1" si="25"/>
        <v>5.8888888888888893</v>
      </c>
      <c r="BO30" s="97" t="str">
        <f t="shared" si="25"/>
        <v/>
      </c>
      <c r="BP30" s="97" t="str">
        <f t="shared" si="26"/>
        <v/>
      </c>
      <c r="BQ30" s="97" t="str">
        <f t="shared" si="26"/>
        <v/>
      </c>
      <c r="BR30" s="97" t="str">
        <f t="shared" si="26"/>
        <v/>
      </c>
      <c r="BS30" s="97" t="str">
        <f t="shared" si="26"/>
        <v/>
      </c>
      <c r="BT30" s="97" t="str">
        <f t="shared" si="26"/>
        <v/>
      </c>
      <c r="BU30" s="97" t="str">
        <f t="shared" si="26"/>
        <v/>
      </c>
      <c r="BV30" s="97" t="str">
        <f t="shared" si="26"/>
        <v/>
      </c>
      <c r="BW30" s="97" t="str">
        <f t="shared" si="26"/>
        <v/>
      </c>
      <c r="BX30" s="97" t="str">
        <f t="shared" si="26"/>
        <v/>
      </c>
      <c r="BY30" s="97" t="str">
        <f t="shared" si="26"/>
        <v/>
      </c>
      <c r="BZ30" s="97" t="str">
        <f t="shared" si="27"/>
        <v/>
      </c>
      <c r="CA30" s="97" t="str">
        <f t="shared" si="27"/>
        <v/>
      </c>
      <c r="CB30" s="97" t="str">
        <f t="shared" si="27"/>
        <v/>
      </c>
      <c r="CC30" s="97" t="str">
        <f t="shared" si="27"/>
        <v/>
      </c>
      <c r="CD30" s="97" t="str">
        <f t="shared" si="27"/>
        <v/>
      </c>
      <c r="CE30" s="97" t="str">
        <f t="shared" si="27"/>
        <v/>
      </c>
      <c r="CF30" s="97" t="str">
        <f t="shared" si="27"/>
        <v/>
      </c>
      <c r="CG30" s="97" t="str">
        <f t="shared" si="27"/>
        <v/>
      </c>
      <c r="CH30" s="97" t="str">
        <f t="shared" si="27"/>
        <v/>
      </c>
      <c r="CI30" s="97" t="str">
        <f t="shared" si="27"/>
        <v/>
      </c>
      <c r="CJ30" s="97" t="str">
        <f t="shared" si="28"/>
        <v/>
      </c>
      <c r="CK30" s="97" t="str">
        <f t="shared" si="28"/>
        <v/>
      </c>
      <c r="CL30" s="97" t="str">
        <f t="shared" si="28"/>
        <v/>
      </c>
      <c r="CM30" s="97" t="str">
        <f t="shared" si="28"/>
        <v/>
      </c>
      <c r="CN30" s="97" t="str">
        <f t="shared" si="28"/>
        <v/>
      </c>
      <c r="CO30" s="97" t="str">
        <f t="shared" si="28"/>
        <v/>
      </c>
      <c r="CP30" s="97" t="str">
        <f t="shared" si="28"/>
        <v/>
      </c>
      <c r="CQ30" s="97" t="str">
        <f t="shared" si="28"/>
        <v/>
      </c>
      <c r="CR30" s="97" t="str">
        <f t="shared" si="28"/>
        <v/>
      </c>
      <c r="CS30" s="97" t="str">
        <f t="shared" si="28"/>
        <v/>
      </c>
      <c r="CT30" s="97" t="str">
        <f t="shared" si="28"/>
        <v/>
      </c>
      <c r="CU30" s="97" t="str">
        <f t="shared" si="28"/>
        <v/>
      </c>
      <c r="CV30" s="97" t="str">
        <f t="shared" si="31"/>
        <v/>
      </c>
      <c r="CW30" s="97" t="str">
        <f t="shared" si="32"/>
        <v/>
      </c>
      <c r="CX30" s="97" t="str">
        <f t="shared" si="30"/>
        <v/>
      </c>
      <c r="CY30" s="97" t="str">
        <f t="shared" si="30"/>
        <v/>
      </c>
      <c r="CZ30" s="97" t="str">
        <f t="shared" si="30"/>
        <v/>
      </c>
      <c r="DA30" s="97" t="str">
        <f t="shared" si="30"/>
        <v/>
      </c>
      <c r="DB30" s="97" t="str">
        <f t="shared" si="30"/>
        <v/>
      </c>
      <c r="DC30" s="97" t="str">
        <f t="shared" si="30"/>
        <v/>
      </c>
      <c r="DD30" s="97" t="str">
        <f t="shared" si="30"/>
        <v/>
      </c>
      <c r="DE30" s="97" t="str">
        <f t="shared" si="30"/>
        <v/>
      </c>
    </row>
    <row r="31" spans="1:109" ht="16.5" thickTop="1" thickBot="1" x14ac:dyDescent="0.3">
      <c r="A31" s="50">
        <f t="shared" si="5"/>
        <v>8</v>
      </c>
      <c r="B31" s="93" t="s">
        <v>246</v>
      </c>
      <c r="C31" s="71" t="s">
        <v>97</v>
      </c>
      <c r="D31" s="123" t="str">
        <f t="shared" ca="1" si="6"/>
        <v/>
      </c>
      <c r="E31" s="127"/>
      <c r="F31" s="127"/>
      <c r="G31" s="123" t="str">
        <f t="shared" ca="1" si="7"/>
        <v/>
      </c>
      <c r="H31" s="127"/>
      <c r="I31" s="127"/>
      <c r="J31" s="123" t="str">
        <f t="shared" ca="1" si="8"/>
        <v/>
      </c>
      <c r="K31" s="127"/>
      <c r="L31" s="127"/>
      <c r="M31" s="123">
        <f t="shared" ca="1" si="9"/>
        <v>4.9090909090909092</v>
      </c>
      <c r="N31" s="127" t="s">
        <v>80</v>
      </c>
      <c r="O31" s="127" t="s">
        <v>108</v>
      </c>
      <c r="P31" s="123" t="str">
        <f t="shared" ca="1" si="10"/>
        <v/>
      </c>
      <c r="Q31" s="127"/>
      <c r="R31" s="127"/>
      <c r="S31" s="123" t="str">
        <f t="shared" ca="1" si="11"/>
        <v/>
      </c>
      <c r="T31" s="127"/>
      <c r="U31" s="127"/>
      <c r="V31" s="123" t="str">
        <f t="shared" ca="1" si="12"/>
        <v/>
      </c>
      <c r="W31" s="127"/>
      <c r="X31" s="127"/>
      <c r="Y31" s="123" t="str">
        <f t="shared" ca="1" si="13"/>
        <v/>
      </c>
      <c r="Z31" s="127"/>
      <c r="AA31" s="127"/>
      <c r="AB31" s="123" t="str">
        <f t="shared" ca="1" si="14"/>
        <v/>
      </c>
      <c r="AC31" s="127"/>
      <c r="AD31" s="127"/>
      <c r="AE31" s="123" t="str">
        <f t="shared" ca="1" si="15"/>
        <v/>
      </c>
      <c r="AF31" s="127"/>
      <c r="AG31" s="127"/>
      <c r="AH31" s="123" t="str">
        <f t="shared" ca="1" si="16"/>
        <v/>
      </c>
      <c r="AI31" s="127"/>
      <c r="AJ31" s="127"/>
      <c r="AK31" s="123" t="str">
        <f t="shared" ca="1" si="17"/>
        <v/>
      </c>
      <c r="AL31" s="127"/>
      <c r="AM31" s="127"/>
      <c r="AN31" s="123" t="str">
        <f t="shared" ca="1" si="18"/>
        <v/>
      </c>
      <c r="AO31" s="127"/>
      <c r="AP31" s="127"/>
      <c r="AQ31" s="123" t="str">
        <f t="shared" ca="1" si="19"/>
        <v/>
      </c>
      <c r="AR31" s="127"/>
      <c r="AS31" s="127"/>
      <c r="AT31" s="123" t="str">
        <f t="shared" ca="1" si="20"/>
        <v/>
      </c>
      <c r="AU31" s="127"/>
      <c r="AV31" s="127"/>
      <c r="AW31" s="123" t="str">
        <f t="shared" ca="1" si="21"/>
        <v/>
      </c>
      <c r="AX31" s="127"/>
      <c r="AY31" s="127"/>
      <c r="AZ31" s="123" t="str">
        <f t="shared" ca="1" si="22"/>
        <v/>
      </c>
      <c r="BA31" s="88"/>
      <c r="BB31" s="88"/>
      <c r="BC31" s="57">
        <f t="shared" ca="1" si="23"/>
        <v>4.9090909090909092</v>
      </c>
      <c r="BE31" s="15">
        <f t="shared" ca="1" si="24"/>
        <v>1</v>
      </c>
      <c r="BF31" s="97" t="str">
        <f t="shared" si="25"/>
        <v/>
      </c>
      <c r="BG31" s="97" t="str">
        <f t="shared" si="25"/>
        <v/>
      </c>
      <c r="BH31" s="97" t="str">
        <f t="shared" si="25"/>
        <v/>
      </c>
      <c r="BI31" s="97" t="str">
        <f t="shared" si="25"/>
        <v/>
      </c>
      <c r="BJ31" s="97" t="str">
        <f t="shared" si="25"/>
        <v/>
      </c>
      <c r="BK31" s="97" t="str">
        <f t="shared" si="25"/>
        <v/>
      </c>
      <c r="BL31" s="97" t="str">
        <f t="shared" si="25"/>
        <v/>
      </c>
      <c r="BM31" s="97" t="str">
        <f t="shared" si="25"/>
        <v/>
      </c>
      <c r="BN31" s="97" t="str">
        <f t="shared" si="25"/>
        <v/>
      </c>
      <c r="BO31" s="97" t="str">
        <f t="shared" si="25"/>
        <v/>
      </c>
      <c r="BP31" s="97" t="str">
        <f t="shared" si="26"/>
        <v/>
      </c>
      <c r="BQ31" s="97" t="str">
        <f t="shared" si="26"/>
        <v/>
      </c>
      <c r="BR31" s="97" t="str">
        <f t="shared" si="26"/>
        <v/>
      </c>
      <c r="BS31" s="97" t="str">
        <f t="shared" si="26"/>
        <v/>
      </c>
      <c r="BT31" s="97" t="str">
        <f t="shared" si="26"/>
        <v/>
      </c>
      <c r="BU31" s="97" t="str">
        <f t="shared" si="26"/>
        <v/>
      </c>
      <c r="BV31" s="97" t="str">
        <f t="shared" si="26"/>
        <v/>
      </c>
      <c r="BW31" s="97" t="str">
        <f t="shared" si="26"/>
        <v/>
      </c>
      <c r="BX31" s="97" t="str">
        <f t="shared" si="26"/>
        <v/>
      </c>
      <c r="BY31" s="97" t="str">
        <f t="shared" si="26"/>
        <v/>
      </c>
      <c r="BZ31" s="97">
        <f t="shared" ca="1" si="27"/>
        <v>4.9090909090909092</v>
      </c>
      <c r="CA31" s="97" t="str">
        <f t="shared" si="27"/>
        <v/>
      </c>
      <c r="CB31" s="97" t="str">
        <f t="shared" si="27"/>
        <v/>
      </c>
      <c r="CC31" s="97" t="str">
        <f t="shared" si="27"/>
        <v/>
      </c>
      <c r="CD31" s="97" t="str">
        <f t="shared" si="27"/>
        <v/>
      </c>
      <c r="CE31" s="97" t="str">
        <f t="shared" si="27"/>
        <v/>
      </c>
      <c r="CF31" s="97" t="str">
        <f t="shared" si="27"/>
        <v/>
      </c>
      <c r="CG31" s="97" t="str">
        <f t="shared" si="27"/>
        <v/>
      </c>
      <c r="CH31" s="97" t="str">
        <f t="shared" si="27"/>
        <v/>
      </c>
      <c r="CI31" s="97" t="str">
        <f t="shared" si="27"/>
        <v/>
      </c>
      <c r="CJ31" s="97" t="str">
        <f t="shared" si="28"/>
        <v/>
      </c>
      <c r="CK31" s="97" t="str">
        <f t="shared" si="28"/>
        <v/>
      </c>
      <c r="CL31" s="97" t="str">
        <f t="shared" si="28"/>
        <v/>
      </c>
      <c r="CM31" s="97" t="str">
        <f t="shared" si="28"/>
        <v/>
      </c>
      <c r="CN31" s="97" t="str">
        <f t="shared" si="28"/>
        <v/>
      </c>
      <c r="CO31" s="97" t="str">
        <f t="shared" si="28"/>
        <v/>
      </c>
      <c r="CP31" s="97" t="str">
        <f t="shared" si="28"/>
        <v/>
      </c>
      <c r="CQ31" s="97" t="str">
        <f t="shared" si="28"/>
        <v/>
      </c>
      <c r="CR31" s="97" t="str">
        <f t="shared" si="28"/>
        <v/>
      </c>
      <c r="CS31" s="97" t="str">
        <f t="shared" si="28"/>
        <v/>
      </c>
      <c r="CT31" s="97" t="str">
        <f t="shared" si="28"/>
        <v/>
      </c>
      <c r="CU31" s="97" t="str">
        <f t="shared" si="28"/>
        <v/>
      </c>
      <c r="CV31" s="97" t="str">
        <f t="shared" si="31"/>
        <v/>
      </c>
      <c r="CW31" s="97" t="str">
        <f t="shared" si="32"/>
        <v/>
      </c>
      <c r="CX31" s="97" t="str">
        <f t="shared" si="30"/>
        <v/>
      </c>
      <c r="CY31" s="97" t="str">
        <f t="shared" si="30"/>
        <v/>
      </c>
      <c r="CZ31" s="97" t="str">
        <f t="shared" si="30"/>
        <v/>
      </c>
      <c r="DA31" s="97" t="str">
        <f t="shared" si="30"/>
        <v/>
      </c>
      <c r="DB31" s="97" t="str">
        <f t="shared" si="30"/>
        <v/>
      </c>
      <c r="DC31" s="97" t="str">
        <f t="shared" si="30"/>
        <v/>
      </c>
      <c r="DD31" s="97" t="str">
        <f t="shared" si="30"/>
        <v/>
      </c>
      <c r="DE31" s="97" t="str">
        <f t="shared" si="30"/>
        <v/>
      </c>
    </row>
    <row r="32" spans="1:109" ht="16.5" thickTop="1" thickBot="1" x14ac:dyDescent="0.3">
      <c r="A32" s="50">
        <f t="shared" si="5"/>
        <v>9</v>
      </c>
      <c r="B32" s="93" t="s">
        <v>180</v>
      </c>
      <c r="C32" s="71" t="s">
        <v>96</v>
      </c>
      <c r="D32" s="123" t="str">
        <f t="shared" ca="1" si="6"/>
        <v/>
      </c>
      <c r="E32" s="127"/>
      <c r="F32" s="127"/>
      <c r="G32" s="123" t="str">
        <f t="shared" ca="1" si="7"/>
        <v/>
      </c>
      <c r="H32" s="127"/>
      <c r="I32" s="127"/>
      <c r="J32" s="123">
        <f t="shared" ca="1" si="8"/>
        <v>4.8</v>
      </c>
      <c r="K32" s="127" t="s">
        <v>80</v>
      </c>
      <c r="L32" s="127" t="s">
        <v>101</v>
      </c>
      <c r="M32" s="123" t="str">
        <f t="shared" ca="1" si="9"/>
        <v/>
      </c>
      <c r="N32" s="127"/>
      <c r="O32" s="127"/>
      <c r="P32" s="123" t="str">
        <f t="shared" ca="1" si="10"/>
        <v/>
      </c>
      <c r="Q32" s="127"/>
      <c r="R32" s="127"/>
      <c r="S32" s="123" t="str">
        <f t="shared" ca="1" si="11"/>
        <v/>
      </c>
      <c r="T32" s="127"/>
      <c r="U32" s="127"/>
      <c r="V32" s="123" t="str">
        <f t="shared" ca="1" si="12"/>
        <v/>
      </c>
      <c r="W32" s="127"/>
      <c r="X32" s="127"/>
      <c r="Y32" s="123" t="str">
        <f t="shared" ca="1" si="13"/>
        <v/>
      </c>
      <c r="Z32" s="127"/>
      <c r="AA32" s="127"/>
      <c r="AB32" s="123" t="str">
        <f t="shared" ca="1" si="14"/>
        <v/>
      </c>
      <c r="AC32" s="127"/>
      <c r="AD32" s="127"/>
      <c r="AE32" s="123" t="str">
        <f t="shared" ca="1" si="15"/>
        <v/>
      </c>
      <c r="AF32" s="127"/>
      <c r="AG32" s="127"/>
      <c r="AH32" s="123" t="str">
        <f t="shared" ca="1" si="16"/>
        <v/>
      </c>
      <c r="AI32" s="127"/>
      <c r="AJ32" s="127"/>
      <c r="AK32" s="123" t="str">
        <f t="shared" ca="1" si="17"/>
        <v/>
      </c>
      <c r="AL32" s="127"/>
      <c r="AM32" s="127"/>
      <c r="AN32" s="123" t="str">
        <f t="shared" ca="1" si="18"/>
        <v/>
      </c>
      <c r="AO32" s="127"/>
      <c r="AP32" s="127"/>
      <c r="AQ32" s="123" t="str">
        <f t="shared" ca="1" si="19"/>
        <v/>
      </c>
      <c r="AR32" s="127"/>
      <c r="AS32" s="127"/>
      <c r="AT32" s="123" t="str">
        <f t="shared" ca="1" si="20"/>
        <v/>
      </c>
      <c r="AU32" s="127"/>
      <c r="AV32" s="127"/>
      <c r="AW32" s="123" t="str">
        <f t="shared" ca="1" si="21"/>
        <v/>
      </c>
      <c r="AX32" s="127"/>
      <c r="AY32" s="127"/>
      <c r="AZ32" s="123" t="str">
        <f t="shared" ca="1" si="22"/>
        <v/>
      </c>
      <c r="BA32" s="88"/>
      <c r="BB32" s="88"/>
      <c r="BC32" s="57">
        <f t="shared" ca="1" si="23"/>
        <v>4.8</v>
      </c>
      <c r="BE32" s="15">
        <f t="shared" ca="1" si="24"/>
        <v>1</v>
      </c>
      <c r="BF32" s="97">
        <f t="shared" ca="1" si="25"/>
        <v>4.8</v>
      </c>
      <c r="BG32" s="97" t="str">
        <f t="shared" si="25"/>
        <v/>
      </c>
      <c r="BH32" s="97" t="str">
        <f t="shared" si="25"/>
        <v/>
      </c>
      <c r="BI32" s="97" t="str">
        <f t="shared" si="25"/>
        <v/>
      </c>
      <c r="BJ32" s="97" t="str">
        <f t="shared" si="25"/>
        <v/>
      </c>
      <c r="BK32" s="97" t="str">
        <f t="shared" si="25"/>
        <v/>
      </c>
      <c r="BL32" s="97" t="str">
        <f t="shared" si="25"/>
        <v/>
      </c>
      <c r="BM32" s="97" t="str">
        <f t="shared" si="25"/>
        <v/>
      </c>
      <c r="BN32" s="97" t="str">
        <f t="shared" si="25"/>
        <v/>
      </c>
      <c r="BO32" s="97" t="str">
        <f t="shared" si="25"/>
        <v/>
      </c>
      <c r="BP32" s="97" t="str">
        <f t="shared" si="26"/>
        <v/>
      </c>
      <c r="BQ32" s="97" t="str">
        <f t="shared" si="26"/>
        <v/>
      </c>
      <c r="BR32" s="97" t="str">
        <f t="shared" si="26"/>
        <v/>
      </c>
      <c r="BS32" s="97" t="str">
        <f t="shared" si="26"/>
        <v/>
      </c>
      <c r="BT32" s="97" t="str">
        <f t="shared" si="26"/>
        <v/>
      </c>
      <c r="BU32" s="97" t="str">
        <f t="shared" si="26"/>
        <v/>
      </c>
      <c r="BV32" s="97" t="str">
        <f t="shared" si="26"/>
        <v/>
      </c>
      <c r="BW32" s="97" t="str">
        <f t="shared" si="26"/>
        <v/>
      </c>
      <c r="BX32" s="97" t="str">
        <f t="shared" si="26"/>
        <v/>
      </c>
      <c r="BY32" s="97" t="str">
        <f t="shared" si="26"/>
        <v/>
      </c>
      <c r="BZ32" s="97" t="str">
        <f t="shared" si="27"/>
        <v/>
      </c>
      <c r="CA32" s="97" t="str">
        <f t="shared" si="27"/>
        <v/>
      </c>
      <c r="CB32" s="97" t="str">
        <f t="shared" si="27"/>
        <v/>
      </c>
      <c r="CC32" s="97" t="str">
        <f t="shared" si="27"/>
        <v/>
      </c>
      <c r="CD32" s="97" t="str">
        <f t="shared" si="27"/>
        <v/>
      </c>
      <c r="CE32" s="97" t="str">
        <f t="shared" si="27"/>
        <v/>
      </c>
      <c r="CF32" s="97" t="str">
        <f t="shared" si="27"/>
        <v/>
      </c>
      <c r="CG32" s="97" t="str">
        <f t="shared" si="27"/>
        <v/>
      </c>
      <c r="CH32" s="97" t="str">
        <f t="shared" si="27"/>
        <v/>
      </c>
      <c r="CI32" s="97" t="str">
        <f t="shared" si="27"/>
        <v/>
      </c>
      <c r="CJ32" s="97" t="str">
        <f t="shared" si="28"/>
        <v/>
      </c>
      <c r="CK32" s="97" t="str">
        <f t="shared" si="28"/>
        <v/>
      </c>
      <c r="CL32" s="97" t="str">
        <f t="shared" si="28"/>
        <v/>
      </c>
      <c r="CM32" s="97" t="str">
        <f t="shared" si="28"/>
        <v/>
      </c>
      <c r="CN32" s="97" t="str">
        <f t="shared" si="28"/>
        <v/>
      </c>
      <c r="CO32" s="97" t="str">
        <f t="shared" si="28"/>
        <v/>
      </c>
      <c r="CP32" s="97" t="str">
        <f t="shared" si="28"/>
        <v/>
      </c>
      <c r="CQ32" s="97" t="str">
        <f t="shared" si="28"/>
        <v/>
      </c>
      <c r="CR32" s="97" t="str">
        <f t="shared" si="28"/>
        <v/>
      </c>
      <c r="CS32" s="97" t="str">
        <f t="shared" si="28"/>
        <v/>
      </c>
      <c r="CT32" s="97" t="str">
        <f t="shared" si="28"/>
        <v/>
      </c>
      <c r="CU32" s="97" t="str">
        <f t="shared" si="28"/>
        <v/>
      </c>
      <c r="CV32" s="97" t="str">
        <f t="shared" si="31"/>
        <v/>
      </c>
      <c r="CW32" s="97" t="str">
        <f t="shared" si="32"/>
        <v/>
      </c>
      <c r="CX32" s="97" t="str">
        <f t="shared" si="30"/>
        <v/>
      </c>
      <c r="CY32" s="97" t="str">
        <f t="shared" si="30"/>
        <v/>
      </c>
      <c r="CZ32" s="97" t="str">
        <f t="shared" si="30"/>
        <v/>
      </c>
      <c r="DA32" s="97" t="str">
        <f t="shared" si="30"/>
        <v/>
      </c>
      <c r="DB32" s="97" t="str">
        <f t="shared" si="30"/>
        <v/>
      </c>
      <c r="DC32" s="97" t="str">
        <f t="shared" si="30"/>
        <v/>
      </c>
      <c r="DD32" s="97" t="str">
        <f t="shared" si="30"/>
        <v/>
      </c>
      <c r="DE32" s="97" t="str">
        <f t="shared" si="30"/>
        <v/>
      </c>
    </row>
    <row r="33" spans="1:109" ht="16.5" thickTop="1" thickBot="1" x14ac:dyDescent="0.3">
      <c r="A33" s="50">
        <f t="shared" si="5"/>
        <v>10</v>
      </c>
      <c r="B33" s="93" t="s">
        <v>197</v>
      </c>
      <c r="C33" s="71" t="s">
        <v>96</v>
      </c>
      <c r="D33" s="123">
        <f t="shared" ca="1" si="6"/>
        <v>4.666666666666667</v>
      </c>
      <c r="E33" s="127" t="s">
        <v>81</v>
      </c>
      <c r="F33" s="126" t="s">
        <v>101</v>
      </c>
      <c r="G33" s="123" t="str">
        <f t="shared" ca="1" si="7"/>
        <v/>
      </c>
      <c r="H33" s="127"/>
      <c r="I33" s="127"/>
      <c r="J33" s="123" t="str">
        <f t="shared" ca="1" si="8"/>
        <v/>
      </c>
      <c r="K33" s="127"/>
      <c r="L33" s="127"/>
      <c r="M33" s="123" t="str">
        <f t="shared" ca="1" si="9"/>
        <v/>
      </c>
      <c r="N33" s="127"/>
      <c r="O33" s="127"/>
      <c r="P33" s="123" t="str">
        <f t="shared" ca="1" si="10"/>
        <v/>
      </c>
      <c r="Q33" s="127"/>
      <c r="R33" s="127"/>
      <c r="S33" s="123" t="str">
        <f t="shared" ca="1" si="11"/>
        <v/>
      </c>
      <c r="T33" s="127"/>
      <c r="U33" s="127"/>
      <c r="V33" s="123" t="str">
        <f t="shared" ca="1" si="12"/>
        <v/>
      </c>
      <c r="W33" s="127"/>
      <c r="X33" s="127"/>
      <c r="Y33" s="123" t="str">
        <f t="shared" ca="1" si="13"/>
        <v/>
      </c>
      <c r="Z33" s="127"/>
      <c r="AA33" s="127"/>
      <c r="AB33" s="123" t="str">
        <f t="shared" ca="1" si="14"/>
        <v/>
      </c>
      <c r="AC33" s="127"/>
      <c r="AD33" s="127"/>
      <c r="AE33" s="123" t="str">
        <f t="shared" ca="1" si="15"/>
        <v/>
      </c>
      <c r="AF33" s="127"/>
      <c r="AG33" s="127"/>
      <c r="AH33" s="123" t="str">
        <f t="shared" ca="1" si="16"/>
        <v/>
      </c>
      <c r="AI33" s="127"/>
      <c r="AJ33" s="127"/>
      <c r="AK33" s="123" t="str">
        <f t="shared" ca="1" si="17"/>
        <v/>
      </c>
      <c r="AL33" s="127"/>
      <c r="AM33" s="127"/>
      <c r="AN33" s="123" t="str">
        <f t="shared" ca="1" si="18"/>
        <v/>
      </c>
      <c r="AO33" s="127"/>
      <c r="AP33" s="127"/>
      <c r="AQ33" s="123" t="str">
        <f t="shared" ca="1" si="19"/>
        <v/>
      </c>
      <c r="AR33" s="127"/>
      <c r="AS33" s="127"/>
      <c r="AT33" s="123" t="str">
        <f t="shared" ca="1" si="20"/>
        <v/>
      </c>
      <c r="AU33" s="127"/>
      <c r="AV33" s="127"/>
      <c r="AW33" s="123" t="str">
        <f t="shared" ca="1" si="21"/>
        <v/>
      </c>
      <c r="AX33" s="127"/>
      <c r="AY33" s="127"/>
      <c r="AZ33" s="123" t="str">
        <f t="shared" ca="1" si="22"/>
        <v/>
      </c>
      <c r="BA33" s="88"/>
      <c r="BB33" s="88"/>
      <c r="BC33" s="57">
        <f t="shared" ca="1" si="23"/>
        <v>4.666666666666667</v>
      </c>
      <c r="BE33" s="15">
        <f t="shared" ca="1" si="24"/>
        <v>1</v>
      </c>
      <c r="BF33" s="97" t="str">
        <f t="shared" si="25"/>
        <v/>
      </c>
      <c r="BG33" s="97" t="str">
        <f t="shared" si="25"/>
        <v/>
      </c>
      <c r="BH33" s="97" t="str">
        <f t="shared" si="25"/>
        <v/>
      </c>
      <c r="BI33" s="97" t="str">
        <f t="shared" si="25"/>
        <v/>
      </c>
      <c r="BJ33" s="97" t="str">
        <f t="shared" si="25"/>
        <v/>
      </c>
      <c r="BK33" s="97" t="str">
        <f t="shared" si="25"/>
        <v/>
      </c>
      <c r="BL33" s="97" t="str">
        <f t="shared" si="25"/>
        <v/>
      </c>
      <c r="BM33" s="97" t="str">
        <f t="shared" si="25"/>
        <v/>
      </c>
      <c r="BN33" s="97" t="str">
        <f t="shared" si="25"/>
        <v/>
      </c>
      <c r="BO33" s="97">
        <f t="shared" ca="1" si="25"/>
        <v>4.666666666666667</v>
      </c>
      <c r="BP33" s="97" t="str">
        <f t="shared" si="26"/>
        <v/>
      </c>
      <c r="BQ33" s="97" t="str">
        <f t="shared" si="26"/>
        <v/>
      </c>
      <c r="BR33" s="97" t="str">
        <f t="shared" si="26"/>
        <v/>
      </c>
      <c r="BS33" s="97" t="str">
        <f t="shared" si="26"/>
        <v/>
      </c>
      <c r="BT33" s="97" t="str">
        <f t="shared" si="26"/>
        <v/>
      </c>
      <c r="BU33" s="97" t="str">
        <f t="shared" si="26"/>
        <v/>
      </c>
      <c r="BV33" s="97" t="str">
        <f t="shared" si="26"/>
        <v/>
      </c>
      <c r="BW33" s="97" t="str">
        <f t="shared" si="26"/>
        <v/>
      </c>
      <c r="BX33" s="97" t="str">
        <f t="shared" si="26"/>
        <v/>
      </c>
      <c r="BY33" s="97" t="str">
        <f t="shared" si="26"/>
        <v/>
      </c>
      <c r="BZ33" s="97" t="str">
        <f t="shared" si="27"/>
        <v/>
      </c>
      <c r="CA33" s="97" t="str">
        <f t="shared" si="27"/>
        <v/>
      </c>
      <c r="CB33" s="97" t="str">
        <f t="shared" si="27"/>
        <v/>
      </c>
      <c r="CC33" s="97" t="str">
        <f t="shared" si="27"/>
        <v/>
      </c>
      <c r="CD33" s="97" t="str">
        <f t="shared" si="27"/>
        <v/>
      </c>
      <c r="CE33" s="97" t="str">
        <f t="shared" si="27"/>
        <v/>
      </c>
      <c r="CF33" s="97" t="str">
        <f t="shared" si="27"/>
        <v/>
      </c>
      <c r="CG33" s="97" t="str">
        <f t="shared" si="27"/>
        <v/>
      </c>
      <c r="CH33" s="97" t="str">
        <f t="shared" si="27"/>
        <v/>
      </c>
      <c r="CI33" s="97" t="str">
        <f t="shared" si="27"/>
        <v/>
      </c>
      <c r="CJ33" s="97" t="str">
        <f t="shared" si="28"/>
        <v/>
      </c>
      <c r="CK33" s="97" t="str">
        <f t="shared" si="28"/>
        <v/>
      </c>
      <c r="CL33" s="97" t="str">
        <f t="shared" si="28"/>
        <v/>
      </c>
      <c r="CM33" s="97" t="str">
        <f t="shared" si="28"/>
        <v/>
      </c>
      <c r="CN33" s="97" t="str">
        <f t="shared" si="28"/>
        <v/>
      </c>
      <c r="CO33" s="97" t="str">
        <f t="shared" si="28"/>
        <v/>
      </c>
      <c r="CP33" s="97" t="str">
        <f t="shared" si="28"/>
        <v/>
      </c>
      <c r="CQ33" s="97" t="str">
        <f t="shared" si="28"/>
        <v/>
      </c>
      <c r="CR33" s="97" t="str">
        <f t="shared" si="28"/>
        <v/>
      </c>
      <c r="CS33" s="97" t="str">
        <f t="shared" si="28"/>
        <v/>
      </c>
      <c r="CT33" s="97" t="str">
        <f t="shared" si="28"/>
        <v/>
      </c>
      <c r="CU33" s="97" t="str">
        <f t="shared" si="28"/>
        <v/>
      </c>
      <c r="CV33" s="97" t="str">
        <f t="shared" si="31"/>
        <v/>
      </c>
      <c r="CW33" s="97" t="str">
        <f t="shared" si="32"/>
        <v/>
      </c>
      <c r="CX33" s="97" t="str">
        <f t="shared" si="30"/>
        <v/>
      </c>
      <c r="CY33" s="97" t="str">
        <f t="shared" si="30"/>
        <v/>
      </c>
      <c r="CZ33" s="97" t="str">
        <f t="shared" si="30"/>
        <v/>
      </c>
      <c r="DA33" s="97" t="str">
        <f t="shared" si="30"/>
        <v/>
      </c>
      <c r="DB33" s="97" t="str">
        <f t="shared" si="30"/>
        <v/>
      </c>
      <c r="DC33" s="97" t="str">
        <f t="shared" si="30"/>
        <v/>
      </c>
      <c r="DD33" s="97" t="str">
        <f t="shared" si="30"/>
        <v/>
      </c>
      <c r="DE33" s="97" t="str">
        <f t="shared" si="30"/>
        <v/>
      </c>
    </row>
    <row r="34" spans="1:109" ht="16.5" thickTop="1" thickBot="1" x14ac:dyDescent="0.3">
      <c r="A34" s="50">
        <f t="shared" si="5"/>
        <v>11</v>
      </c>
      <c r="B34" s="93" t="s">
        <v>130</v>
      </c>
      <c r="C34" s="71" t="s">
        <v>97</v>
      </c>
      <c r="D34" s="123">
        <f t="shared" ca="1" si="6"/>
        <v>1</v>
      </c>
      <c r="E34" s="127" t="s">
        <v>77</v>
      </c>
      <c r="F34" s="127" t="s">
        <v>104</v>
      </c>
      <c r="G34" s="123" t="str">
        <f t="shared" ca="1" si="7"/>
        <v/>
      </c>
      <c r="H34" s="127"/>
      <c r="I34" s="127"/>
      <c r="J34" s="123">
        <f t="shared" ca="1" si="8"/>
        <v>3.666666666666667</v>
      </c>
      <c r="K34" s="127" t="s">
        <v>77</v>
      </c>
      <c r="L34" s="127" t="s">
        <v>100</v>
      </c>
      <c r="M34" s="123" t="str">
        <f t="shared" ca="1" si="9"/>
        <v/>
      </c>
      <c r="N34" s="127"/>
      <c r="O34" s="127"/>
      <c r="P34" s="123" t="str">
        <f t="shared" ca="1" si="10"/>
        <v/>
      </c>
      <c r="Q34" s="127"/>
      <c r="R34" s="127"/>
      <c r="S34" s="123" t="str">
        <f t="shared" ca="1" si="11"/>
        <v/>
      </c>
      <c r="T34" s="127"/>
      <c r="U34" s="127"/>
      <c r="V34" s="123" t="str">
        <f t="shared" ca="1" si="12"/>
        <v/>
      </c>
      <c r="W34" s="127"/>
      <c r="X34" s="127"/>
      <c r="Y34" s="123" t="str">
        <f t="shared" ca="1" si="13"/>
        <v/>
      </c>
      <c r="Z34" s="127"/>
      <c r="AA34" s="127"/>
      <c r="AB34" s="123" t="str">
        <f t="shared" ca="1" si="14"/>
        <v/>
      </c>
      <c r="AC34" s="127"/>
      <c r="AD34" s="127"/>
      <c r="AE34" s="123" t="str">
        <f t="shared" ca="1" si="15"/>
        <v/>
      </c>
      <c r="AF34" s="127"/>
      <c r="AG34" s="127"/>
      <c r="AH34" s="123" t="str">
        <f t="shared" ca="1" si="16"/>
        <v/>
      </c>
      <c r="AI34" s="127"/>
      <c r="AJ34" s="127"/>
      <c r="AK34" s="123" t="str">
        <f t="shared" ca="1" si="17"/>
        <v/>
      </c>
      <c r="AL34" s="127"/>
      <c r="AM34" s="127"/>
      <c r="AN34" s="123" t="str">
        <f t="shared" ca="1" si="18"/>
        <v/>
      </c>
      <c r="AO34" s="127"/>
      <c r="AP34" s="127"/>
      <c r="AQ34" s="123" t="str">
        <f t="shared" ca="1" si="19"/>
        <v/>
      </c>
      <c r="AR34" s="127"/>
      <c r="AS34" s="127"/>
      <c r="AT34" s="123" t="str">
        <f t="shared" ca="1" si="20"/>
        <v/>
      </c>
      <c r="AU34" s="127"/>
      <c r="AV34" s="127"/>
      <c r="AW34" s="123" t="str">
        <f t="shared" ca="1" si="21"/>
        <v/>
      </c>
      <c r="AX34" s="127"/>
      <c r="AY34" s="127"/>
      <c r="AZ34" s="123" t="str">
        <f t="shared" ca="1" si="22"/>
        <v/>
      </c>
      <c r="BA34" s="88"/>
      <c r="BB34" s="88"/>
      <c r="BC34" s="57">
        <f t="shared" ca="1" si="23"/>
        <v>4.666666666666667</v>
      </c>
      <c r="BE34" s="15" t="str">
        <f t="shared" si="24"/>
        <v/>
      </c>
      <c r="BF34" s="97" t="str">
        <f t="shared" ref="BF34:BO43" si="33">IFERROR(IF(FIND(BF$22,$B$24:$B$106,1),$BC34,""),"")</f>
        <v/>
      </c>
      <c r="BG34" s="97" t="str">
        <f t="shared" si="33"/>
        <v/>
      </c>
      <c r="BH34" s="97" t="str">
        <f t="shared" si="33"/>
        <v/>
      </c>
      <c r="BI34" s="97" t="str">
        <f t="shared" si="33"/>
        <v/>
      </c>
      <c r="BJ34" s="97" t="str">
        <f t="shared" si="33"/>
        <v/>
      </c>
      <c r="BK34" s="97" t="str">
        <f t="shared" si="33"/>
        <v/>
      </c>
      <c r="BL34" s="97" t="str">
        <f t="shared" si="33"/>
        <v/>
      </c>
      <c r="BM34" s="97" t="str">
        <f t="shared" si="33"/>
        <v/>
      </c>
      <c r="BN34" s="97" t="str">
        <f t="shared" si="33"/>
        <v/>
      </c>
      <c r="BO34" s="97" t="str">
        <f t="shared" si="33"/>
        <v/>
      </c>
      <c r="BP34" s="97" t="str">
        <f t="shared" ref="BP34:BY43" si="34">IFERROR(IF(FIND(BP$22,$B$24:$B$106,1),$BC34,""),"")</f>
        <v/>
      </c>
      <c r="BQ34" s="97" t="str">
        <f t="shared" si="34"/>
        <v/>
      </c>
      <c r="BR34" s="97" t="str">
        <f t="shared" si="34"/>
        <v/>
      </c>
      <c r="BS34" s="97" t="str">
        <f t="shared" si="34"/>
        <v/>
      </c>
      <c r="BT34" s="97" t="str">
        <f t="shared" si="34"/>
        <v/>
      </c>
      <c r="BU34" s="97" t="str">
        <f t="shared" si="34"/>
        <v/>
      </c>
      <c r="BV34" s="97" t="str">
        <f t="shared" si="34"/>
        <v/>
      </c>
      <c r="BW34" s="97" t="str">
        <f t="shared" si="34"/>
        <v/>
      </c>
      <c r="BX34" s="97" t="str">
        <f t="shared" si="34"/>
        <v/>
      </c>
      <c r="BY34" s="97" t="str">
        <f t="shared" si="34"/>
        <v/>
      </c>
      <c r="BZ34" s="97" t="str">
        <f t="shared" ref="BZ34:CI43" si="35">IFERROR(IF(FIND(BZ$22,$B$24:$B$106,1),$BC34,""),"")</f>
        <v/>
      </c>
      <c r="CA34" s="97" t="str">
        <f t="shared" si="35"/>
        <v/>
      </c>
      <c r="CB34" s="97" t="str">
        <f t="shared" si="35"/>
        <v/>
      </c>
      <c r="CC34" s="97" t="str">
        <f t="shared" si="35"/>
        <v/>
      </c>
      <c r="CD34" s="97" t="str">
        <f t="shared" si="35"/>
        <v/>
      </c>
      <c r="CE34" s="97" t="str">
        <f t="shared" si="35"/>
        <v/>
      </c>
      <c r="CF34" s="97" t="str">
        <f t="shared" si="35"/>
        <v/>
      </c>
      <c r="CG34" s="97" t="str">
        <f t="shared" si="35"/>
        <v/>
      </c>
      <c r="CH34" s="97" t="str">
        <f t="shared" si="35"/>
        <v/>
      </c>
      <c r="CI34" s="97" t="str">
        <f t="shared" si="35"/>
        <v/>
      </c>
      <c r="CJ34" s="97" t="str">
        <f t="shared" ref="CJ34:CU43" si="36">IFERROR(IF(FIND(CJ$22,$B$24:$B$106,1),$BC34,""),"")</f>
        <v/>
      </c>
      <c r="CK34" s="97" t="str">
        <f t="shared" si="36"/>
        <v/>
      </c>
      <c r="CL34" s="97" t="str">
        <f t="shared" si="36"/>
        <v/>
      </c>
      <c r="CM34" s="97" t="str">
        <f t="shared" si="36"/>
        <v/>
      </c>
      <c r="CN34" s="97" t="str">
        <f t="shared" si="36"/>
        <v/>
      </c>
      <c r="CO34" s="97" t="str">
        <f t="shared" si="36"/>
        <v/>
      </c>
      <c r="CP34" s="97" t="str">
        <f t="shared" si="36"/>
        <v/>
      </c>
      <c r="CQ34" s="97" t="str">
        <f t="shared" si="36"/>
        <v/>
      </c>
      <c r="CR34" s="97" t="str">
        <f t="shared" si="36"/>
        <v/>
      </c>
      <c r="CS34" s="97" t="str">
        <f t="shared" si="36"/>
        <v/>
      </c>
      <c r="CT34" s="97" t="str">
        <f t="shared" si="36"/>
        <v/>
      </c>
      <c r="CU34" s="97" t="str">
        <f t="shared" si="36"/>
        <v/>
      </c>
      <c r="CV34" s="97" t="str">
        <f t="shared" si="31"/>
        <v/>
      </c>
      <c r="CW34" s="97" t="str">
        <f t="shared" si="32"/>
        <v/>
      </c>
      <c r="CX34" s="97" t="str">
        <f t="shared" si="30"/>
        <v/>
      </c>
      <c r="CY34" s="97" t="str">
        <f t="shared" si="30"/>
        <v/>
      </c>
      <c r="CZ34" s="97" t="str">
        <f t="shared" si="30"/>
        <v/>
      </c>
      <c r="DA34" s="97" t="str">
        <f t="shared" si="30"/>
        <v/>
      </c>
      <c r="DB34" s="97" t="str">
        <f t="shared" si="30"/>
        <v/>
      </c>
      <c r="DC34" s="97" t="str">
        <f t="shared" si="30"/>
        <v/>
      </c>
      <c r="DD34" s="97" t="str">
        <f t="shared" si="30"/>
        <v/>
      </c>
      <c r="DE34" s="97" t="str">
        <f t="shared" si="30"/>
        <v/>
      </c>
    </row>
    <row r="35" spans="1:109" ht="16.5" thickTop="1" thickBot="1" x14ac:dyDescent="0.3">
      <c r="A35" s="50">
        <f t="shared" si="5"/>
        <v>12</v>
      </c>
      <c r="B35" s="93" t="s">
        <v>129</v>
      </c>
      <c r="C35" s="71" t="s">
        <v>97</v>
      </c>
      <c r="D35" s="123">
        <f t="shared" ca="1" si="6"/>
        <v>3.5</v>
      </c>
      <c r="E35" s="127" t="s">
        <v>77</v>
      </c>
      <c r="F35" s="127" t="s">
        <v>100</v>
      </c>
      <c r="G35" s="123" t="str">
        <f t="shared" ca="1" si="7"/>
        <v/>
      </c>
      <c r="H35" s="127"/>
      <c r="I35" s="127"/>
      <c r="J35" s="123">
        <f t="shared" ca="1" si="8"/>
        <v>1</v>
      </c>
      <c r="K35" s="127" t="s">
        <v>78</v>
      </c>
      <c r="L35" s="127" t="s">
        <v>104</v>
      </c>
      <c r="M35" s="123" t="str">
        <f t="shared" ca="1" si="9"/>
        <v/>
      </c>
      <c r="N35" s="127"/>
      <c r="O35" s="127"/>
      <c r="P35" s="123" t="str">
        <f t="shared" ca="1" si="10"/>
        <v/>
      </c>
      <c r="Q35" s="127"/>
      <c r="R35" s="127"/>
      <c r="S35" s="123" t="str">
        <f t="shared" ca="1" si="11"/>
        <v/>
      </c>
      <c r="T35" s="127"/>
      <c r="U35" s="127"/>
      <c r="V35" s="123" t="str">
        <f t="shared" ca="1" si="12"/>
        <v/>
      </c>
      <c r="W35" s="127"/>
      <c r="X35" s="127"/>
      <c r="Y35" s="123" t="str">
        <f t="shared" ca="1" si="13"/>
        <v/>
      </c>
      <c r="Z35" s="127"/>
      <c r="AA35" s="127"/>
      <c r="AB35" s="123" t="str">
        <f t="shared" ca="1" si="14"/>
        <v/>
      </c>
      <c r="AC35" s="127"/>
      <c r="AD35" s="127"/>
      <c r="AE35" s="123" t="str">
        <f t="shared" ca="1" si="15"/>
        <v/>
      </c>
      <c r="AF35" s="127"/>
      <c r="AG35" s="127"/>
      <c r="AH35" s="123" t="str">
        <f t="shared" ca="1" si="16"/>
        <v/>
      </c>
      <c r="AI35" s="127"/>
      <c r="AJ35" s="127"/>
      <c r="AK35" s="123" t="str">
        <f t="shared" ca="1" si="17"/>
        <v/>
      </c>
      <c r="AL35" s="127"/>
      <c r="AM35" s="127"/>
      <c r="AN35" s="123" t="str">
        <f t="shared" ca="1" si="18"/>
        <v/>
      </c>
      <c r="AO35" s="127"/>
      <c r="AP35" s="127"/>
      <c r="AQ35" s="123" t="str">
        <f t="shared" ca="1" si="19"/>
        <v/>
      </c>
      <c r="AR35" s="127"/>
      <c r="AS35" s="127"/>
      <c r="AT35" s="123" t="str">
        <f t="shared" ca="1" si="20"/>
        <v/>
      </c>
      <c r="AU35" s="127"/>
      <c r="AV35" s="127"/>
      <c r="AW35" s="123" t="str">
        <f t="shared" ca="1" si="21"/>
        <v/>
      </c>
      <c r="AX35" s="127"/>
      <c r="AY35" s="127"/>
      <c r="AZ35" s="123" t="str">
        <f t="shared" ca="1" si="22"/>
        <v/>
      </c>
      <c r="BA35" s="88"/>
      <c r="BB35" s="88"/>
      <c r="BC35" s="57">
        <f t="shared" ca="1" si="23"/>
        <v>4.5</v>
      </c>
      <c r="BE35" s="15">
        <f t="shared" ca="1" si="24"/>
        <v>1</v>
      </c>
      <c r="BF35" s="97" t="str">
        <f t="shared" si="33"/>
        <v/>
      </c>
      <c r="BG35" s="97" t="str">
        <f t="shared" si="33"/>
        <v/>
      </c>
      <c r="BH35" s="97" t="str">
        <f t="shared" si="33"/>
        <v/>
      </c>
      <c r="BI35" s="97" t="str">
        <f t="shared" si="33"/>
        <v/>
      </c>
      <c r="BJ35" s="97" t="str">
        <f t="shared" si="33"/>
        <v/>
      </c>
      <c r="BK35" s="97" t="str">
        <f t="shared" si="33"/>
        <v/>
      </c>
      <c r="BL35" s="97">
        <f t="shared" ca="1" si="33"/>
        <v>4.5</v>
      </c>
      <c r="BM35" s="97" t="str">
        <f t="shared" si="33"/>
        <v/>
      </c>
      <c r="BN35" s="97" t="str">
        <f t="shared" si="33"/>
        <v/>
      </c>
      <c r="BO35" s="97" t="str">
        <f t="shared" si="33"/>
        <v/>
      </c>
      <c r="BP35" s="97" t="str">
        <f t="shared" si="34"/>
        <v/>
      </c>
      <c r="BQ35" s="97" t="str">
        <f t="shared" si="34"/>
        <v/>
      </c>
      <c r="BR35" s="97" t="str">
        <f t="shared" si="34"/>
        <v/>
      </c>
      <c r="BS35" s="97" t="str">
        <f t="shared" si="34"/>
        <v/>
      </c>
      <c r="BT35" s="97" t="str">
        <f t="shared" si="34"/>
        <v/>
      </c>
      <c r="BU35" s="97" t="str">
        <f t="shared" si="34"/>
        <v/>
      </c>
      <c r="BV35" s="97" t="str">
        <f t="shared" si="34"/>
        <v/>
      </c>
      <c r="BW35" s="97" t="str">
        <f t="shared" si="34"/>
        <v/>
      </c>
      <c r="BX35" s="97" t="str">
        <f t="shared" si="34"/>
        <v/>
      </c>
      <c r="BY35" s="97" t="str">
        <f t="shared" si="34"/>
        <v/>
      </c>
      <c r="BZ35" s="97" t="str">
        <f t="shared" si="35"/>
        <v/>
      </c>
      <c r="CA35" s="97" t="str">
        <f t="shared" si="35"/>
        <v/>
      </c>
      <c r="CB35" s="97" t="str">
        <f t="shared" si="35"/>
        <v/>
      </c>
      <c r="CC35" s="97" t="str">
        <f t="shared" si="35"/>
        <v/>
      </c>
      <c r="CD35" s="97" t="str">
        <f t="shared" si="35"/>
        <v/>
      </c>
      <c r="CE35" s="97" t="str">
        <f t="shared" si="35"/>
        <v/>
      </c>
      <c r="CF35" s="97" t="str">
        <f t="shared" si="35"/>
        <v/>
      </c>
      <c r="CG35" s="97" t="str">
        <f t="shared" si="35"/>
        <v/>
      </c>
      <c r="CH35" s="97" t="str">
        <f t="shared" si="35"/>
        <v/>
      </c>
      <c r="CI35" s="97" t="str">
        <f t="shared" si="35"/>
        <v/>
      </c>
      <c r="CJ35" s="97" t="str">
        <f t="shared" si="36"/>
        <v/>
      </c>
      <c r="CK35" s="97" t="str">
        <f t="shared" si="36"/>
        <v/>
      </c>
      <c r="CL35" s="97" t="str">
        <f t="shared" si="36"/>
        <v/>
      </c>
      <c r="CM35" s="97" t="str">
        <f t="shared" si="36"/>
        <v/>
      </c>
      <c r="CN35" s="97" t="str">
        <f t="shared" si="36"/>
        <v/>
      </c>
      <c r="CO35" s="97" t="str">
        <f t="shared" si="36"/>
        <v/>
      </c>
      <c r="CP35" s="97" t="str">
        <f t="shared" si="36"/>
        <v/>
      </c>
      <c r="CQ35" s="97" t="str">
        <f t="shared" si="36"/>
        <v/>
      </c>
      <c r="CR35" s="97" t="str">
        <f t="shared" si="36"/>
        <v/>
      </c>
      <c r="CS35" s="97" t="str">
        <f t="shared" si="36"/>
        <v/>
      </c>
      <c r="CT35" s="97" t="str">
        <f t="shared" si="36"/>
        <v/>
      </c>
      <c r="CU35" s="97" t="str">
        <f t="shared" si="36"/>
        <v/>
      </c>
      <c r="CV35" s="97" t="str">
        <f t="shared" si="31"/>
        <v/>
      </c>
      <c r="CW35" s="97" t="str">
        <f t="shared" si="32"/>
        <v/>
      </c>
      <c r="CX35" s="97" t="str">
        <f t="shared" si="30"/>
        <v/>
      </c>
      <c r="CY35" s="97" t="str">
        <f t="shared" si="30"/>
        <v/>
      </c>
      <c r="CZ35" s="97" t="str">
        <f t="shared" si="30"/>
        <v/>
      </c>
      <c r="DA35" s="97" t="str">
        <f t="shared" si="30"/>
        <v/>
      </c>
      <c r="DB35" s="97" t="str">
        <f t="shared" si="30"/>
        <v/>
      </c>
      <c r="DC35" s="97" t="str">
        <f t="shared" si="30"/>
        <v/>
      </c>
      <c r="DD35" s="97" t="str">
        <f t="shared" si="30"/>
        <v/>
      </c>
      <c r="DE35" s="97" t="str">
        <f t="shared" si="30"/>
        <v/>
      </c>
    </row>
    <row r="36" spans="1:109" ht="16.5" thickTop="1" thickBot="1" x14ac:dyDescent="0.3">
      <c r="A36" s="50">
        <f t="shared" si="5"/>
        <v>13</v>
      </c>
      <c r="B36" s="93" t="s">
        <v>244</v>
      </c>
      <c r="C36" s="71" t="s">
        <v>96</v>
      </c>
      <c r="D36" s="123" t="str">
        <f t="shared" ca="1" si="6"/>
        <v/>
      </c>
      <c r="E36" s="127"/>
      <c r="F36" s="127"/>
      <c r="G36" s="123" t="str">
        <f t="shared" ca="1" si="7"/>
        <v/>
      </c>
      <c r="H36" s="127"/>
      <c r="I36" s="127"/>
      <c r="J36" s="123" t="str">
        <f t="shared" ca="1" si="8"/>
        <v/>
      </c>
      <c r="K36" s="127"/>
      <c r="L36" s="127"/>
      <c r="M36" s="123">
        <f t="shared" ca="1" si="9"/>
        <v>3.75</v>
      </c>
      <c r="N36" s="127" t="s">
        <v>78</v>
      </c>
      <c r="O36" s="127" t="s">
        <v>101</v>
      </c>
      <c r="P36" s="123" t="str">
        <f t="shared" ca="1" si="10"/>
        <v/>
      </c>
      <c r="Q36" s="127"/>
      <c r="R36" s="127"/>
      <c r="S36" s="123" t="str">
        <f t="shared" ca="1" si="11"/>
        <v/>
      </c>
      <c r="T36" s="127"/>
      <c r="U36" s="127"/>
      <c r="V36" s="123" t="str">
        <f t="shared" ca="1" si="12"/>
        <v/>
      </c>
      <c r="W36" s="127"/>
      <c r="X36" s="127"/>
      <c r="Y36" s="123" t="str">
        <f t="shared" ca="1" si="13"/>
        <v/>
      </c>
      <c r="Z36" s="127"/>
      <c r="AA36" s="127"/>
      <c r="AB36" s="123" t="str">
        <f t="shared" ca="1" si="14"/>
        <v/>
      </c>
      <c r="AC36" s="127"/>
      <c r="AD36" s="127"/>
      <c r="AE36" s="123" t="str">
        <f t="shared" ca="1" si="15"/>
        <v/>
      </c>
      <c r="AF36" s="127"/>
      <c r="AG36" s="127"/>
      <c r="AH36" s="123" t="str">
        <f t="shared" ca="1" si="16"/>
        <v/>
      </c>
      <c r="AI36" s="127"/>
      <c r="AJ36" s="127"/>
      <c r="AK36" s="123" t="str">
        <f t="shared" ca="1" si="17"/>
        <v/>
      </c>
      <c r="AL36" s="127"/>
      <c r="AM36" s="127"/>
      <c r="AN36" s="123" t="str">
        <f t="shared" ca="1" si="18"/>
        <v/>
      </c>
      <c r="AO36" s="127"/>
      <c r="AP36" s="127"/>
      <c r="AQ36" s="123" t="str">
        <f t="shared" ca="1" si="19"/>
        <v/>
      </c>
      <c r="AR36" s="127"/>
      <c r="AS36" s="127"/>
      <c r="AT36" s="123" t="str">
        <f t="shared" ca="1" si="20"/>
        <v/>
      </c>
      <c r="AU36" s="127"/>
      <c r="AV36" s="127"/>
      <c r="AW36" s="123" t="str">
        <f t="shared" ca="1" si="21"/>
        <v/>
      </c>
      <c r="AX36" s="127"/>
      <c r="AY36" s="127"/>
      <c r="AZ36" s="123" t="str">
        <f t="shared" ca="1" si="22"/>
        <v/>
      </c>
      <c r="BA36" s="88"/>
      <c r="BB36" s="88"/>
      <c r="BC36" s="57">
        <f t="shared" ca="1" si="23"/>
        <v>3.75</v>
      </c>
      <c r="BD36" s="8"/>
      <c r="BE36" s="15">
        <f t="shared" ca="1" si="24"/>
        <v>1</v>
      </c>
      <c r="BF36" s="97" t="str">
        <f t="shared" si="33"/>
        <v/>
      </c>
      <c r="BG36" s="97" t="str">
        <f t="shared" si="33"/>
        <v/>
      </c>
      <c r="BH36" s="97" t="str">
        <f t="shared" si="33"/>
        <v/>
      </c>
      <c r="BI36" s="97" t="str">
        <f t="shared" si="33"/>
        <v/>
      </c>
      <c r="BJ36" s="97" t="str">
        <f t="shared" si="33"/>
        <v/>
      </c>
      <c r="BK36" s="97" t="str">
        <f t="shared" si="33"/>
        <v/>
      </c>
      <c r="BL36" s="97" t="str">
        <f t="shared" si="33"/>
        <v/>
      </c>
      <c r="BM36" s="97" t="str">
        <f t="shared" si="33"/>
        <v/>
      </c>
      <c r="BN36" s="97" t="str">
        <f t="shared" si="33"/>
        <v/>
      </c>
      <c r="BO36" s="97" t="str">
        <f t="shared" si="33"/>
        <v/>
      </c>
      <c r="BP36" s="97" t="str">
        <f t="shared" si="34"/>
        <v/>
      </c>
      <c r="BQ36" s="97" t="str">
        <f t="shared" si="34"/>
        <v/>
      </c>
      <c r="BR36" s="97" t="str">
        <f t="shared" si="34"/>
        <v/>
      </c>
      <c r="BS36" s="97" t="str">
        <f t="shared" si="34"/>
        <v/>
      </c>
      <c r="BT36" s="97" t="str">
        <f t="shared" si="34"/>
        <v/>
      </c>
      <c r="BU36" s="97" t="str">
        <f t="shared" si="34"/>
        <v/>
      </c>
      <c r="BV36" s="97" t="str">
        <f t="shared" si="34"/>
        <v/>
      </c>
      <c r="BW36" s="97" t="str">
        <f t="shared" si="34"/>
        <v/>
      </c>
      <c r="BX36" s="97" t="str">
        <f t="shared" si="34"/>
        <v/>
      </c>
      <c r="BY36" s="97" t="str">
        <f t="shared" si="34"/>
        <v/>
      </c>
      <c r="BZ36" s="97" t="str">
        <f t="shared" si="35"/>
        <v/>
      </c>
      <c r="CA36" s="97" t="str">
        <f t="shared" si="35"/>
        <v/>
      </c>
      <c r="CB36" s="97" t="str">
        <f t="shared" si="35"/>
        <v/>
      </c>
      <c r="CC36" s="97" t="str">
        <f t="shared" si="35"/>
        <v/>
      </c>
      <c r="CD36" s="97" t="str">
        <f t="shared" si="35"/>
        <v/>
      </c>
      <c r="CE36" s="97" t="str">
        <f t="shared" si="35"/>
        <v/>
      </c>
      <c r="CF36" s="97" t="str">
        <f t="shared" si="35"/>
        <v/>
      </c>
      <c r="CG36" s="97" t="str">
        <f t="shared" si="35"/>
        <v/>
      </c>
      <c r="CH36" s="97" t="str">
        <f t="shared" si="35"/>
        <v/>
      </c>
      <c r="CI36" s="97" t="str">
        <f t="shared" si="35"/>
        <v/>
      </c>
      <c r="CJ36" s="97" t="str">
        <f t="shared" si="36"/>
        <v/>
      </c>
      <c r="CK36" s="97" t="str">
        <f t="shared" si="36"/>
        <v/>
      </c>
      <c r="CL36" s="97" t="str">
        <f t="shared" si="36"/>
        <v/>
      </c>
      <c r="CM36" s="97" t="str">
        <f t="shared" si="36"/>
        <v/>
      </c>
      <c r="CN36" s="97" t="str">
        <f t="shared" si="36"/>
        <v/>
      </c>
      <c r="CO36" s="97" t="str">
        <f t="shared" si="36"/>
        <v/>
      </c>
      <c r="CP36" s="97" t="str">
        <f t="shared" si="36"/>
        <v/>
      </c>
      <c r="CQ36" s="97" t="str">
        <f t="shared" si="36"/>
        <v/>
      </c>
      <c r="CR36" s="97">
        <f t="shared" ca="1" si="36"/>
        <v>3.75</v>
      </c>
      <c r="CS36" s="97" t="str">
        <f t="shared" si="36"/>
        <v/>
      </c>
      <c r="CT36" s="97" t="str">
        <f t="shared" si="36"/>
        <v/>
      </c>
      <c r="CU36" s="97" t="str">
        <f t="shared" si="36"/>
        <v/>
      </c>
      <c r="CV36" s="97" t="str">
        <f t="shared" si="31"/>
        <v/>
      </c>
      <c r="CW36" s="97" t="str">
        <f t="shared" si="32"/>
        <v/>
      </c>
      <c r="CX36" s="97" t="str">
        <f t="shared" si="30"/>
        <v/>
      </c>
      <c r="CY36" s="97" t="str">
        <f t="shared" si="30"/>
        <v/>
      </c>
      <c r="CZ36" s="97" t="str">
        <f t="shared" si="30"/>
        <v/>
      </c>
      <c r="DA36" s="97" t="str">
        <f t="shared" si="30"/>
        <v/>
      </c>
      <c r="DB36" s="97" t="str">
        <f t="shared" si="30"/>
        <v/>
      </c>
      <c r="DC36" s="97" t="str">
        <f t="shared" si="30"/>
        <v/>
      </c>
      <c r="DD36" s="97" t="str">
        <f t="shared" si="30"/>
        <v/>
      </c>
      <c r="DE36" s="97" t="str">
        <f t="shared" si="30"/>
        <v/>
      </c>
    </row>
    <row r="37" spans="1:109" ht="16.5" thickTop="1" thickBot="1" x14ac:dyDescent="0.3">
      <c r="A37" s="50">
        <f t="shared" si="5"/>
        <v>14</v>
      </c>
      <c r="B37" s="93" t="s">
        <v>135</v>
      </c>
      <c r="C37" s="71" t="s">
        <v>95</v>
      </c>
      <c r="D37" s="123">
        <f t="shared" ca="1" si="6"/>
        <v>3.5</v>
      </c>
      <c r="E37" s="127" t="s">
        <v>77</v>
      </c>
      <c r="F37" s="127" t="s">
        <v>100</v>
      </c>
      <c r="G37" s="123" t="str">
        <f t="shared" ca="1" si="7"/>
        <v/>
      </c>
      <c r="H37" s="127"/>
      <c r="I37" s="127"/>
      <c r="J37" s="123" t="str">
        <f t="shared" ca="1" si="8"/>
        <v/>
      </c>
      <c r="K37" s="127"/>
      <c r="L37" s="127"/>
      <c r="M37" s="123" t="str">
        <f t="shared" ca="1" si="9"/>
        <v/>
      </c>
      <c r="N37" s="127"/>
      <c r="O37" s="127"/>
      <c r="P37" s="123" t="str">
        <f t="shared" ca="1" si="10"/>
        <v/>
      </c>
      <c r="Q37" s="127"/>
      <c r="R37" s="127"/>
      <c r="S37" s="123" t="str">
        <f t="shared" ca="1" si="11"/>
        <v/>
      </c>
      <c r="T37" s="127"/>
      <c r="U37" s="127"/>
      <c r="V37" s="123" t="str">
        <f t="shared" ca="1" si="12"/>
        <v/>
      </c>
      <c r="W37" s="127"/>
      <c r="X37" s="127"/>
      <c r="Y37" s="123" t="str">
        <f t="shared" ca="1" si="13"/>
        <v/>
      </c>
      <c r="Z37" s="127"/>
      <c r="AA37" s="127"/>
      <c r="AB37" s="123" t="str">
        <f t="shared" ca="1" si="14"/>
        <v/>
      </c>
      <c r="AC37" s="127"/>
      <c r="AD37" s="127"/>
      <c r="AE37" s="123" t="str">
        <f t="shared" ca="1" si="15"/>
        <v/>
      </c>
      <c r="AF37" s="127"/>
      <c r="AG37" s="127"/>
      <c r="AH37" s="123" t="str">
        <f t="shared" ca="1" si="16"/>
        <v/>
      </c>
      <c r="AI37" s="127"/>
      <c r="AJ37" s="127"/>
      <c r="AK37" s="123" t="str">
        <f t="shared" ca="1" si="17"/>
        <v/>
      </c>
      <c r="AL37" s="127"/>
      <c r="AM37" s="127"/>
      <c r="AN37" s="123" t="str">
        <f t="shared" ca="1" si="18"/>
        <v/>
      </c>
      <c r="AO37" s="127"/>
      <c r="AP37" s="127"/>
      <c r="AQ37" s="123" t="str">
        <f t="shared" ca="1" si="19"/>
        <v/>
      </c>
      <c r="AR37" s="127"/>
      <c r="AS37" s="127"/>
      <c r="AT37" s="123" t="str">
        <f t="shared" ca="1" si="20"/>
        <v/>
      </c>
      <c r="AU37" s="127"/>
      <c r="AV37" s="127"/>
      <c r="AW37" s="123" t="str">
        <f t="shared" ca="1" si="21"/>
        <v/>
      </c>
      <c r="AX37" s="127"/>
      <c r="AY37" s="127"/>
      <c r="AZ37" s="123" t="str">
        <f t="shared" ca="1" si="22"/>
        <v/>
      </c>
      <c r="BA37" s="88"/>
      <c r="BB37" s="88"/>
      <c r="BC37" s="57">
        <f t="shared" ca="1" si="23"/>
        <v>3.5</v>
      </c>
      <c r="BE37" s="15">
        <f t="shared" ca="1" si="24"/>
        <v>1</v>
      </c>
      <c r="BF37" s="97">
        <f t="shared" ca="1" si="33"/>
        <v>3.5</v>
      </c>
      <c r="BG37" s="97" t="str">
        <f t="shared" si="33"/>
        <v/>
      </c>
      <c r="BH37" s="97" t="str">
        <f t="shared" si="33"/>
        <v/>
      </c>
      <c r="BI37" s="97" t="str">
        <f t="shared" si="33"/>
        <v/>
      </c>
      <c r="BJ37" s="97" t="str">
        <f t="shared" si="33"/>
        <v/>
      </c>
      <c r="BK37" s="97" t="str">
        <f t="shared" si="33"/>
        <v/>
      </c>
      <c r="BL37" s="97" t="str">
        <f t="shared" si="33"/>
        <v/>
      </c>
      <c r="BM37" s="97" t="str">
        <f t="shared" si="33"/>
        <v/>
      </c>
      <c r="BN37" s="97" t="str">
        <f t="shared" si="33"/>
        <v/>
      </c>
      <c r="BO37" s="97" t="str">
        <f t="shared" si="33"/>
        <v/>
      </c>
      <c r="BP37" s="97" t="str">
        <f t="shared" si="34"/>
        <v/>
      </c>
      <c r="BQ37" s="97" t="str">
        <f t="shared" si="34"/>
        <v/>
      </c>
      <c r="BR37" s="97" t="str">
        <f t="shared" si="34"/>
        <v/>
      </c>
      <c r="BS37" s="97" t="str">
        <f t="shared" si="34"/>
        <v/>
      </c>
      <c r="BT37" s="97" t="str">
        <f t="shared" si="34"/>
        <v/>
      </c>
      <c r="BU37" s="97" t="str">
        <f t="shared" si="34"/>
        <v/>
      </c>
      <c r="BV37" s="97" t="str">
        <f t="shared" si="34"/>
        <v/>
      </c>
      <c r="BW37" s="97" t="str">
        <f t="shared" si="34"/>
        <v/>
      </c>
      <c r="BX37" s="97" t="str">
        <f t="shared" si="34"/>
        <v/>
      </c>
      <c r="BY37" s="97" t="str">
        <f t="shared" si="34"/>
        <v/>
      </c>
      <c r="BZ37" s="97" t="str">
        <f t="shared" si="35"/>
        <v/>
      </c>
      <c r="CA37" s="97" t="str">
        <f t="shared" si="35"/>
        <v/>
      </c>
      <c r="CB37" s="97" t="str">
        <f t="shared" si="35"/>
        <v/>
      </c>
      <c r="CC37" s="97" t="str">
        <f t="shared" si="35"/>
        <v/>
      </c>
      <c r="CD37" s="97" t="str">
        <f t="shared" si="35"/>
        <v/>
      </c>
      <c r="CE37" s="97" t="str">
        <f t="shared" si="35"/>
        <v/>
      </c>
      <c r="CF37" s="97" t="str">
        <f t="shared" si="35"/>
        <v/>
      </c>
      <c r="CG37" s="97" t="str">
        <f t="shared" si="35"/>
        <v/>
      </c>
      <c r="CH37" s="97" t="str">
        <f t="shared" si="35"/>
        <v/>
      </c>
      <c r="CI37" s="97" t="str">
        <f t="shared" si="35"/>
        <v/>
      </c>
      <c r="CJ37" s="97" t="str">
        <f t="shared" si="36"/>
        <v/>
      </c>
      <c r="CK37" s="97" t="str">
        <f t="shared" si="36"/>
        <v/>
      </c>
      <c r="CL37" s="97" t="str">
        <f t="shared" si="36"/>
        <v/>
      </c>
      <c r="CM37" s="97" t="str">
        <f t="shared" si="36"/>
        <v/>
      </c>
      <c r="CN37" s="97" t="str">
        <f t="shared" si="36"/>
        <v/>
      </c>
      <c r="CO37" s="97" t="str">
        <f t="shared" si="36"/>
        <v/>
      </c>
      <c r="CP37" s="97" t="str">
        <f t="shared" si="36"/>
        <v/>
      </c>
      <c r="CQ37" s="97" t="str">
        <f t="shared" si="36"/>
        <v/>
      </c>
      <c r="CR37" s="97" t="str">
        <f t="shared" si="36"/>
        <v/>
      </c>
      <c r="CS37" s="97" t="str">
        <f t="shared" si="36"/>
        <v/>
      </c>
      <c r="CT37" s="97" t="str">
        <f t="shared" si="36"/>
        <v/>
      </c>
      <c r="CU37" s="97" t="str">
        <f t="shared" si="36"/>
        <v/>
      </c>
      <c r="CV37" s="97" t="str">
        <f t="shared" si="31"/>
        <v/>
      </c>
      <c r="CW37" s="97" t="str">
        <f t="shared" si="32"/>
        <v/>
      </c>
      <c r="CX37" s="97" t="str">
        <f t="shared" si="30"/>
        <v/>
      </c>
      <c r="CY37" s="97" t="str">
        <f t="shared" si="30"/>
        <v/>
      </c>
      <c r="CZ37" s="97" t="str">
        <f t="shared" si="30"/>
        <v/>
      </c>
      <c r="DA37" s="97" t="str">
        <f t="shared" si="30"/>
        <v/>
      </c>
      <c r="DB37" s="97" t="str">
        <f t="shared" si="30"/>
        <v/>
      </c>
      <c r="DC37" s="97" t="str">
        <f t="shared" si="30"/>
        <v/>
      </c>
      <c r="DD37" s="97" t="str">
        <f t="shared" si="30"/>
        <v/>
      </c>
      <c r="DE37" s="97" t="str">
        <f t="shared" si="30"/>
        <v/>
      </c>
    </row>
    <row r="38" spans="1:109" ht="16.5" thickTop="1" thickBot="1" x14ac:dyDescent="0.3">
      <c r="A38" s="50">
        <f t="shared" si="5"/>
        <v>15</v>
      </c>
      <c r="B38" s="93" t="s">
        <v>133</v>
      </c>
      <c r="C38" s="71" t="s">
        <v>95</v>
      </c>
      <c r="D38" s="123">
        <f t="shared" ca="1" si="6"/>
        <v>3.5</v>
      </c>
      <c r="E38" s="127" t="s">
        <v>78</v>
      </c>
      <c r="F38" s="127" t="s">
        <v>100</v>
      </c>
      <c r="G38" s="123" t="str">
        <f t="shared" ca="1" si="7"/>
        <v/>
      </c>
      <c r="H38" s="127"/>
      <c r="I38" s="127"/>
      <c r="J38" s="123" t="str">
        <f t="shared" ca="1" si="8"/>
        <v/>
      </c>
      <c r="K38" s="127"/>
      <c r="L38" s="127"/>
      <c r="M38" s="123" t="str">
        <f t="shared" ca="1" si="9"/>
        <v/>
      </c>
      <c r="N38" s="127"/>
      <c r="O38" s="127"/>
      <c r="P38" s="123" t="str">
        <f t="shared" ca="1" si="10"/>
        <v/>
      </c>
      <c r="Q38" s="127"/>
      <c r="R38" s="127"/>
      <c r="S38" s="123" t="str">
        <f t="shared" ca="1" si="11"/>
        <v/>
      </c>
      <c r="T38" s="127"/>
      <c r="U38" s="127"/>
      <c r="V38" s="123" t="str">
        <f t="shared" ca="1" si="12"/>
        <v/>
      </c>
      <c r="W38" s="127"/>
      <c r="X38" s="127"/>
      <c r="Y38" s="123" t="str">
        <f t="shared" ca="1" si="13"/>
        <v/>
      </c>
      <c r="Z38" s="127"/>
      <c r="AA38" s="127"/>
      <c r="AB38" s="123" t="str">
        <f t="shared" ca="1" si="14"/>
        <v/>
      </c>
      <c r="AC38" s="127"/>
      <c r="AD38" s="127"/>
      <c r="AE38" s="123" t="str">
        <f t="shared" ca="1" si="15"/>
        <v/>
      </c>
      <c r="AF38" s="127"/>
      <c r="AG38" s="127"/>
      <c r="AH38" s="123" t="str">
        <f t="shared" ca="1" si="16"/>
        <v/>
      </c>
      <c r="AI38" s="127"/>
      <c r="AJ38" s="127"/>
      <c r="AK38" s="123" t="str">
        <f t="shared" ca="1" si="17"/>
        <v/>
      </c>
      <c r="AL38" s="127"/>
      <c r="AM38" s="127"/>
      <c r="AN38" s="123" t="str">
        <f t="shared" ca="1" si="18"/>
        <v/>
      </c>
      <c r="AO38" s="127"/>
      <c r="AP38" s="127"/>
      <c r="AQ38" s="123" t="str">
        <f t="shared" ca="1" si="19"/>
        <v/>
      </c>
      <c r="AR38" s="127"/>
      <c r="AS38" s="127"/>
      <c r="AT38" s="123" t="str">
        <f t="shared" ca="1" si="20"/>
        <v/>
      </c>
      <c r="AU38" s="127"/>
      <c r="AV38" s="127"/>
      <c r="AW38" s="123" t="str">
        <f t="shared" ca="1" si="21"/>
        <v/>
      </c>
      <c r="AX38" s="127"/>
      <c r="AY38" s="127"/>
      <c r="AZ38" s="123" t="str">
        <f t="shared" ca="1" si="22"/>
        <v/>
      </c>
      <c r="BA38" s="88"/>
      <c r="BB38" s="88"/>
      <c r="BC38" s="57">
        <f t="shared" ca="1" si="23"/>
        <v>3.5</v>
      </c>
      <c r="BE38" s="15">
        <f t="shared" ca="1" si="24"/>
        <v>1</v>
      </c>
      <c r="BF38" s="97" t="str">
        <f t="shared" si="33"/>
        <v/>
      </c>
      <c r="BG38" s="97" t="str">
        <f t="shared" si="33"/>
        <v/>
      </c>
      <c r="BH38" s="97" t="str">
        <f t="shared" si="33"/>
        <v/>
      </c>
      <c r="BI38" s="97" t="str">
        <f t="shared" si="33"/>
        <v/>
      </c>
      <c r="BJ38" s="97" t="str">
        <f t="shared" si="33"/>
        <v/>
      </c>
      <c r="BK38" s="97" t="str">
        <f t="shared" si="33"/>
        <v/>
      </c>
      <c r="BL38" s="97" t="str">
        <f t="shared" si="33"/>
        <v/>
      </c>
      <c r="BM38" s="97" t="str">
        <f t="shared" si="33"/>
        <v/>
      </c>
      <c r="BN38" s="97" t="str">
        <f t="shared" si="33"/>
        <v/>
      </c>
      <c r="BO38" s="97">
        <f t="shared" ca="1" si="33"/>
        <v>3.5</v>
      </c>
      <c r="BP38" s="97" t="str">
        <f t="shared" si="34"/>
        <v/>
      </c>
      <c r="BQ38" s="97" t="str">
        <f t="shared" si="34"/>
        <v/>
      </c>
      <c r="BR38" s="97" t="str">
        <f t="shared" si="34"/>
        <v/>
      </c>
      <c r="BS38" s="97" t="str">
        <f t="shared" si="34"/>
        <v/>
      </c>
      <c r="BT38" s="97" t="str">
        <f t="shared" si="34"/>
        <v/>
      </c>
      <c r="BU38" s="97" t="str">
        <f t="shared" si="34"/>
        <v/>
      </c>
      <c r="BV38" s="97" t="str">
        <f t="shared" si="34"/>
        <v/>
      </c>
      <c r="BW38" s="97" t="str">
        <f t="shared" si="34"/>
        <v/>
      </c>
      <c r="BX38" s="97" t="str">
        <f t="shared" si="34"/>
        <v/>
      </c>
      <c r="BY38" s="97" t="str">
        <f t="shared" si="34"/>
        <v/>
      </c>
      <c r="BZ38" s="97" t="str">
        <f t="shared" si="35"/>
        <v/>
      </c>
      <c r="CA38" s="97" t="str">
        <f t="shared" si="35"/>
        <v/>
      </c>
      <c r="CB38" s="97" t="str">
        <f t="shared" si="35"/>
        <v/>
      </c>
      <c r="CC38" s="97" t="str">
        <f t="shared" si="35"/>
        <v/>
      </c>
      <c r="CD38" s="97" t="str">
        <f t="shared" si="35"/>
        <v/>
      </c>
      <c r="CE38" s="97" t="str">
        <f t="shared" si="35"/>
        <v/>
      </c>
      <c r="CF38" s="97" t="str">
        <f t="shared" si="35"/>
        <v/>
      </c>
      <c r="CG38" s="97" t="str">
        <f t="shared" si="35"/>
        <v/>
      </c>
      <c r="CH38" s="97" t="str">
        <f t="shared" si="35"/>
        <v/>
      </c>
      <c r="CI38" s="97" t="str">
        <f t="shared" si="35"/>
        <v/>
      </c>
      <c r="CJ38" s="97" t="str">
        <f t="shared" si="36"/>
        <v/>
      </c>
      <c r="CK38" s="97" t="str">
        <f t="shared" si="36"/>
        <v/>
      </c>
      <c r="CL38" s="97" t="str">
        <f t="shared" si="36"/>
        <v/>
      </c>
      <c r="CM38" s="97" t="str">
        <f t="shared" si="36"/>
        <v/>
      </c>
      <c r="CN38" s="97" t="str">
        <f t="shared" si="36"/>
        <v/>
      </c>
      <c r="CO38" s="97" t="str">
        <f t="shared" si="36"/>
        <v/>
      </c>
      <c r="CP38" s="97" t="str">
        <f t="shared" si="36"/>
        <v/>
      </c>
      <c r="CQ38" s="97" t="str">
        <f t="shared" si="36"/>
        <v/>
      </c>
      <c r="CR38" s="97" t="str">
        <f t="shared" si="36"/>
        <v/>
      </c>
      <c r="CS38" s="97" t="str">
        <f t="shared" si="36"/>
        <v/>
      </c>
      <c r="CT38" s="97" t="str">
        <f t="shared" si="36"/>
        <v/>
      </c>
      <c r="CU38" s="97" t="str">
        <f t="shared" si="36"/>
        <v/>
      </c>
      <c r="CV38" s="97" t="str">
        <f t="shared" si="31"/>
        <v/>
      </c>
      <c r="CW38" s="97" t="str">
        <f t="shared" si="32"/>
        <v/>
      </c>
      <c r="CX38" s="97" t="str">
        <f t="shared" si="30"/>
        <v/>
      </c>
      <c r="CY38" s="97" t="str">
        <f t="shared" si="30"/>
        <v/>
      </c>
      <c r="CZ38" s="97" t="str">
        <f t="shared" si="30"/>
        <v/>
      </c>
      <c r="DA38" s="97" t="str">
        <f t="shared" si="30"/>
        <v/>
      </c>
      <c r="DB38" s="97" t="str">
        <f t="shared" si="30"/>
        <v/>
      </c>
      <c r="DC38" s="97" t="str">
        <f t="shared" si="30"/>
        <v/>
      </c>
      <c r="DD38" s="97" t="str">
        <f t="shared" si="30"/>
        <v/>
      </c>
      <c r="DE38" s="97" t="str">
        <f t="shared" si="30"/>
        <v/>
      </c>
    </row>
    <row r="39" spans="1:109" ht="16.5" thickTop="1" thickBot="1" x14ac:dyDescent="0.3">
      <c r="A39" s="50">
        <f t="shared" si="5"/>
        <v>16</v>
      </c>
      <c r="B39" s="93" t="s">
        <v>213</v>
      </c>
      <c r="C39" s="71" t="s">
        <v>97</v>
      </c>
      <c r="D39" s="123" t="str">
        <f t="shared" ca="1" si="6"/>
        <v/>
      </c>
      <c r="E39" s="127"/>
      <c r="F39" s="127"/>
      <c r="G39" s="123" t="str">
        <f t="shared" ca="1" si="7"/>
        <v/>
      </c>
      <c r="H39" s="127"/>
      <c r="I39" s="127"/>
      <c r="J39" s="123">
        <f t="shared" ca="1" si="8"/>
        <v>3.5</v>
      </c>
      <c r="K39" s="127" t="s">
        <v>78</v>
      </c>
      <c r="L39" s="127" t="s">
        <v>100</v>
      </c>
      <c r="M39" s="123" t="str">
        <f t="shared" ca="1" si="9"/>
        <v/>
      </c>
      <c r="N39" s="127"/>
      <c r="O39" s="127"/>
      <c r="P39" s="123" t="str">
        <f t="shared" ca="1" si="10"/>
        <v/>
      </c>
      <c r="Q39" s="127"/>
      <c r="R39" s="127"/>
      <c r="S39" s="123" t="str">
        <f t="shared" ca="1" si="11"/>
        <v/>
      </c>
      <c r="T39" s="127"/>
      <c r="U39" s="127"/>
      <c r="V39" s="123" t="str">
        <f t="shared" ca="1" si="12"/>
        <v/>
      </c>
      <c r="W39" s="127"/>
      <c r="X39" s="127"/>
      <c r="Y39" s="123" t="str">
        <f t="shared" ca="1" si="13"/>
        <v/>
      </c>
      <c r="Z39" s="127"/>
      <c r="AA39" s="127"/>
      <c r="AB39" s="123" t="str">
        <f t="shared" ca="1" si="14"/>
        <v/>
      </c>
      <c r="AC39" s="127"/>
      <c r="AD39" s="127"/>
      <c r="AE39" s="123" t="str">
        <f t="shared" ca="1" si="15"/>
        <v/>
      </c>
      <c r="AF39" s="127"/>
      <c r="AG39" s="127"/>
      <c r="AH39" s="123" t="str">
        <f t="shared" ca="1" si="16"/>
        <v/>
      </c>
      <c r="AI39" s="127"/>
      <c r="AJ39" s="127"/>
      <c r="AK39" s="123" t="str">
        <f t="shared" ca="1" si="17"/>
        <v/>
      </c>
      <c r="AL39" s="127"/>
      <c r="AM39" s="127"/>
      <c r="AN39" s="123" t="str">
        <f t="shared" ca="1" si="18"/>
        <v/>
      </c>
      <c r="AO39" s="127"/>
      <c r="AP39" s="127"/>
      <c r="AQ39" s="123" t="str">
        <f t="shared" ca="1" si="19"/>
        <v/>
      </c>
      <c r="AR39" s="127"/>
      <c r="AS39" s="127"/>
      <c r="AT39" s="123" t="str">
        <f t="shared" ca="1" si="20"/>
        <v/>
      </c>
      <c r="AU39" s="127"/>
      <c r="AV39" s="127"/>
      <c r="AW39" s="123" t="str">
        <f t="shared" ca="1" si="21"/>
        <v/>
      </c>
      <c r="AX39" s="127"/>
      <c r="AY39" s="127"/>
      <c r="AZ39" s="123" t="str">
        <f t="shared" ca="1" si="22"/>
        <v/>
      </c>
      <c r="BA39" s="88"/>
      <c r="BB39" s="88"/>
      <c r="BC39" s="57">
        <f t="shared" ca="1" si="23"/>
        <v>3.5</v>
      </c>
      <c r="BE39" s="15">
        <f t="shared" ca="1" si="24"/>
        <v>1</v>
      </c>
      <c r="BF39" s="97" t="str">
        <f t="shared" si="33"/>
        <v/>
      </c>
      <c r="BG39" s="97" t="str">
        <f t="shared" si="33"/>
        <v/>
      </c>
      <c r="BH39" s="97" t="str">
        <f t="shared" si="33"/>
        <v/>
      </c>
      <c r="BI39" s="97" t="str">
        <f t="shared" si="33"/>
        <v/>
      </c>
      <c r="BJ39" s="97" t="str">
        <f t="shared" si="33"/>
        <v/>
      </c>
      <c r="BK39" s="97" t="str">
        <f t="shared" si="33"/>
        <v/>
      </c>
      <c r="BL39" s="97" t="str">
        <f t="shared" si="33"/>
        <v/>
      </c>
      <c r="BM39" s="97" t="str">
        <f t="shared" si="33"/>
        <v/>
      </c>
      <c r="BN39" s="97" t="str">
        <f t="shared" si="33"/>
        <v/>
      </c>
      <c r="BO39" s="97" t="str">
        <f t="shared" si="33"/>
        <v/>
      </c>
      <c r="BP39" s="97" t="str">
        <f t="shared" si="34"/>
        <v/>
      </c>
      <c r="BQ39" s="97" t="str">
        <f t="shared" si="34"/>
        <v/>
      </c>
      <c r="BR39" s="97" t="str">
        <f t="shared" si="34"/>
        <v/>
      </c>
      <c r="BS39" s="97" t="str">
        <f t="shared" si="34"/>
        <v/>
      </c>
      <c r="BT39" s="97" t="str">
        <f t="shared" si="34"/>
        <v/>
      </c>
      <c r="BU39" s="97" t="str">
        <f t="shared" si="34"/>
        <v/>
      </c>
      <c r="BV39" s="97" t="str">
        <f t="shared" si="34"/>
        <v/>
      </c>
      <c r="BW39" s="97" t="str">
        <f t="shared" si="34"/>
        <v/>
      </c>
      <c r="BX39" s="97" t="str">
        <f t="shared" si="34"/>
        <v/>
      </c>
      <c r="BY39" s="97" t="str">
        <f t="shared" si="34"/>
        <v/>
      </c>
      <c r="BZ39" s="97" t="str">
        <f t="shared" si="35"/>
        <v/>
      </c>
      <c r="CA39" s="97" t="str">
        <f t="shared" si="35"/>
        <v/>
      </c>
      <c r="CB39" s="97">
        <f t="shared" ca="1" si="35"/>
        <v>3.5</v>
      </c>
      <c r="CC39" s="97" t="str">
        <f t="shared" si="35"/>
        <v/>
      </c>
      <c r="CD39" s="97" t="str">
        <f t="shared" si="35"/>
        <v/>
      </c>
      <c r="CE39" s="97" t="str">
        <f t="shared" si="35"/>
        <v/>
      </c>
      <c r="CF39" s="97" t="str">
        <f t="shared" si="35"/>
        <v/>
      </c>
      <c r="CG39" s="97" t="str">
        <f t="shared" si="35"/>
        <v/>
      </c>
      <c r="CH39" s="97" t="str">
        <f t="shared" si="35"/>
        <v/>
      </c>
      <c r="CI39" s="97" t="str">
        <f t="shared" si="35"/>
        <v/>
      </c>
      <c r="CJ39" s="97" t="str">
        <f t="shared" si="36"/>
        <v/>
      </c>
      <c r="CK39" s="97" t="str">
        <f t="shared" si="36"/>
        <v/>
      </c>
      <c r="CL39" s="97" t="str">
        <f t="shared" si="36"/>
        <v/>
      </c>
      <c r="CM39" s="97" t="str">
        <f t="shared" si="36"/>
        <v/>
      </c>
      <c r="CN39" s="97" t="str">
        <f t="shared" si="36"/>
        <v/>
      </c>
      <c r="CO39" s="97" t="str">
        <f t="shared" si="36"/>
        <v/>
      </c>
      <c r="CP39" s="97" t="str">
        <f t="shared" si="36"/>
        <v/>
      </c>
      <c r="CQ39" s="97" t="str">
        <f t="shared" si="36"/>
        <v/>
      </c>
      <c r="CR39" s="97" t="str">
        <f t="shared" si="36"/>
        <v/>
      </c>
      <c r="CS39" s="97" t="str">
        <f t="shared" si="36"/>
        <v/>
      </c>
      <c r="CT39" s="97" t="str">
        <f t="shared" si="36"/>
        <v/>
      </c>
      <c r="CU39" s="97" t="str">
        <f t="shared" si="36"/>
        <v/>
      </c>
      <c r="CV39" s="97" t="str">
        <f t="shared" si="31"/>
        <v/>
      </c>
      <c r="CW39" s="97" t="str">
        <f t="shared" si="32"/>
        <v/>
      </c>
      <c r="CX39" s="97" t="str">
        <f t="shared" si="30"/>
        <v/>
      </c>
      <c r="CY39" s="97" t="str">
        <f t="shared" si="30"/>
        <v/>
      </c>
      <c r="CZ39" s="97" t="str">
        <f t="shared" si="30"/>
        <v/>
      </c>
      <c r="DA39" s="97" t="str">
        <f t="shared" si="30"/>
        <v/>
      </c>
      <c r="DB39" s="97" t="str">
        <f t="shared" si="30"/>
        <v/>
      </c>
      <c r="DC39" s="97" t="str">
        <f t="shared" si="30"/>
        <v/>
      </c>
      <c r="DD39" s="97" t="str">
        <f t="shared" si="30"/>
        <v/>
      </c>
      <c r="DE39" s="97" t="str">
        <f t="shared" si="30"/>
        <v/>
      </c>
    </row>
    <row r="40" spans="1:109" ht="16.5" thickTop="1" thickBot="1" x14ac:dyDescent="0.3">
      <c r="A40" s="50">
        <f t="shared" si="5"/>
        <v>17</v>
      </c>
      <c r="B40" s="93" t="s">
        <v>132</v>
      </c>
      <c r="C40" s="71" t="s">
        <v>97</v>
      </c>
      <c r="D40" s="123">
        <f t="shared" ca="1" si="6"/>
        <v>3</v>
      </c>
      <c r="E40" s="127" t="s">
        <v>120</v>
      </c>
      <c r="F40" s="127" t="s">
        <v>100</v>
      </c>
      <c r="G40" s="123" t="str">
        <f t="shared" ca="1" si="7"/>
        <v/>
      </c>
      <c r="H40" s="127"/>
      <c r="I40" s="127"/>
      <c r="J40" s="123" t="str">
        <f t="shared" ca="1" si="8"/>
        <v/>
      </c>
      <c r="K40" s="127"/>
      <c r="L40" s="127"/>
      <c r="M40" s="123" t="str">
        <f t="shared" ca="1" si="9"/>
        <v/>
      </c>
      <c r="N40" s="127"/>
      <c r="O40" s="127"/>
      <c r="P40" s="123" t="str">
        <f t="shared" ca="1" si="10"/>
        <v/>
      </c>
      <c r="Q40" s="127"/>
      <c r="R40" s="127"/>
      <c r="S40" s="123" t="str">
        <f t="shared" ca="1" si="11"/>
        <v/>
      </c>
      <c r="T40" s="127"/>
      <c r="U40" s="127"/>
      <c r="V40" s="123" t="str">
        <f t="shared" ca="1" si="12"/>
        <v/>
      </c>
      <c r="W40" s="127"/>
      <c r="X40" s="127"/>
      <c r="Y40" s="123" t="str">
        <f t="shared" ca="1" si="13"/>
        <v/>
      </c>
      <c r="Z40" s="127"/>
      <c r="AA40" s="127"/>
      <c r="AB40" s="123" t="str">
        <f t="shared" ca="1" si="14"/>
        <v/>
      </c>
      <c r="AC40" s="127"/>
      <c r="AD40" s="127"/>
      <c r="AE40" s="123" t="str">
        <f t="shared" ca="1" si="15"/>
        <v/>
      </c>
      <c r="AF40" s="127"/>
      <c r="AG40" s="127"/>
      <c r="AH40" s="123" t="str">
        <f t="shared" ca="1" si="16"/>
        <v/>
      </c>
      <c r="AI40" s="127"/>
      <c r="AJ40" s="127"/>
      <c r="AK40" s="123" t="str">
        <f t="shared" ca="1" si="17"/>
        <v/>
      </c>
      <c r="AL40" s="127"/>
      <c r="AM40" s="127"/>
      <c r="AN40" s="123" t="str">
        <f t="shared" ca="1" si="18"/>
        <v/>
      </c>
      <c r="AO40" s="127"/>
      <c r="AP40" s="127"/>
      <c r="AQ40" s="123" t="str">
        <f t="shared" ca="1" si="19"/>
        <v/>
      </c>
      <c r="AR40" s="127"/>
      <c r="AS40" s="127"/>
      <c r="AT40" s="123" t="str">
        <f t="shared" ca="1" si="20"/>
        <v/>
      </c>
      <c r="AU40" s="127"/>
      <c r="AV40" s="127"/>
      <c r="AW40" s="123" t="str">
        <f t="shared" ca="1" si="21"/>
        <v/>
      </c>
      <c r="AX40" s="127"/>
      <c r="AY40" s="127"/>
      <c r="AZ40" s="123" t="str">
        <f t="shared" ca="1" si="22"/>
        <v/>
      </c>
      <c r="BA40" s="88"/>
      <c r="BB40" s="88"/>
      <c r="BC40" s="57">
        <f t="shared" ca="1" si="23"/>
        <v>3</v>
      </c>
      <c r="BE40" s="15">
        <f t="shared" ca="1" si="24"/>
        <v>1</v>
      </c>
      <c r="BF40" s="97" t="str">
        <f t="shared" si="33"/>
        <v/>
      </c>
      <c r="BG40" s="97" t="str">
        <f t="shared" si="33"/>
        <v/>
      </c>
      <c r="BH40" s="97" t="str">
        <f t="shared" si="33"/>
        <v/>
      </c>
      <c r="BI40" s="97" t="str">
        <f t="shared" si="33"/>
        <v/>
      </c>
      <c r="BJ40" s="97" t="str">
        <f t="shared" si="33"/>
        <v/>
      </c>
      <c r="BK40" s="97" t="str">
        <f t="shared" si="33"/>
        <v/>
      </c>
      <c r="BL40" s="97" t="str">
        <f t="shared" si="33"/>
        <v/>
      </c>
      <c r="BM40" s="97">
        <f t="shared" ca="1" si="33"/>
        <v>3</v>
      </c>
      <c r="BN40" s="97" t="str">
        <f t="shared" si="33"/>
        <v/>
      </c>
      <c r="BO40" s="97" t="str">
        <f t="shared" si="33"/>
        <v/>
      </c>
      <c r="BP40" s="97" t="str">
        <f t="shared" si="34"/>
        <v/>
      </c>
      <c r="BQ40" s="97" t="str">
        <f t="shared" si="34"/>
        <v/>
      </c>
      <c r="BR40" s="97" t="str">
        <f t="shared" si="34"/>
        <v/>
      </c>
      <c r="BS40" s="97" t="str">
        <f t="shared" si="34"/>
        <v/>
      </c>
      <c r="BT40" s="97" t="str">
        <f t="shared" si="34"/>
        <v/>
      </c>
      <c r="BU40" s="97" t="str">
        <f t="shared" si="34"/>
        <v/>
      </c>
      <c r="BV40" s="97" t="str">
        <f t="shared" si="34"/>
        <v/>
      </c>
      <c r="BW40" s="97" t="str">
        <f t="shared" si="34"/>
        <v/>
      </c>
      <c r="BX40" s="97" t="str">
        <f t="shared" si="34"/>
        <v/>
      </c>
      <c r="BY40" s="97" t="str">
        <f t="shared" si="34"/>
        <v/>
      </c>
      <c r="BZ40" s="97" t="str">
        <f t="shared" si="35"/>
        <v/>
      </c>
      <c r="CA40" s="97" t="str">
        <f t="shared" si="35"/>
        <v/>
      </c>
      <c r="CB40" s="97" t="str">
        <f t="shared" si="35"/>
        <v/>
      </c>
      <c r="CC40" s="97" t="str">
        <f t="shared" si="35"/>
        <v/>
      </c>
      <c r="CD40" s="97" t="str">
        <f t="shared" si="35"/>
        <v/>
      </c>
      <c r="CE40" s="97" t="str">
        <f t="shared" si="35"/>
        <v/>
      </c>
      <c r="CF40" s="97" t="str">
        <f t="shared" si="35"/>
        <v/>
      </c>
      <c r="CG40" s="97" t="str">
        <f t="shared" si="35"/>
        <v/>
      </c>
      <c r="CH40" s="97" t="str">
        <f t="shared" si="35"/>
        <v/>
      </c>
      <c r="CI40" s="97" t="str">
        <f t="shared" si="35"/>
        <v/>
      </c>
      <c r="CJ40" s="97" t="str">
        <f t="shared" si="36"/>
        <v/>
      </c>
      <c r="CK40" s="97" t="str">
        <f t="shared" si="36"/>
        <v/>
      </c>
      <c r="CL40" s="97" t="str">
        <f t="shared" si="36"/>
        <v/>
      </c>
      <c r="CM40" s="97" t="str">
        <f t="shared" si="36"/>
        <v/>
      </c>
      <c r="CN40" s="97" t="str">
        <f t="shared" si="36"/>
        <v/>
      </c>
      <c r="CO40" s="97" t="str">
        <f t="shared" si="36"/>
        <v/>
      </c>
      <c r="CP40" s="97" t="str">
        <f t="shared" si="36"/>
        <v/>
      </c>
      <c r="CQ40" s="97" t="str">
        <f t="shared" si="36"/>
        <v/>
      </c>
      <c r="CR40" s="97" t="str">
        <f t="shared" si="36"/>
        <v/>
      </c>
      <c r="CS40" s="97" t="str">
        <f t="shared" si="36"/>
        <v/>
      </c>
      <c r="CT40" s="97" t="str">
        <f t="shared" si="36"/>
        <v/>
      </c>
      <c r="CU40" s="97" t="str">
        <f t="shared" si="36"/>
        <v/>
      </c>
      <c r="CV40" s="97" t="str">
        <f t="shared" si="31"/>
        <v/>
      </c>
      <c r="CW40" s="97" t="str">
        <f t="shared" si="32"/>
        <v/>
      </c>
      <c r="CX40" s="97" t="str">
        <f t="shared" si="32"/>
        <v/>
      </c>
      <c r="CY40" s="97" t="str">
        <f t="shared" si="32"/>
        <v/>
      </c>
      <c r="CZ40" s="97" t="str">
        <f t="shared" si="32"/>
        <v/>
      </c>
      <c r="DA40" s="97" t="str">
        <f t="shared" si="32"/>
        <v/>
      </c>
      <c r="DB40" s="97" t="str">
        <f t="shared" si="32"/>
        <v/>
      </c>
      <c r="DC40" s="97" t="str">
        <f t="shared" si="32"/>
        <v/>
      </c>
      <c r="DD40" s="97" t="str">
        <f t="shared" si="32"/>
        <v/>
      </c>
      <c r="DE40" s="97" t="str">
        <f t="shared" si="32"/>
        <v/>
      </c>
    </row>
    <row r="41" spans="1:109" ht="16.5" thickTop="1" thickBot="1" x14ac:dyDescent="0.3">
      <c r="A41" s="50">
        <f t="shared" si="5"/>
        <v>18</v>
      </c>
      <c r="B41" s="93" t="s">
        <v>182</v>
      </c>
      <c r="C41" s="71" t="s">
        <v>97</v>
      </c>
      <c r="D41" s="123" t="str">
        <f t="shared" ca="1" si="6"/>
        <v/>
      </c>
      <c r="E41" s="127"/>
      <c r="F41" s="127"/>
      <c r="G41" s="123" t="str">
        <f t="shared" ca="1" si="7"/>
        <v/>
      </c>
      <c r="H41" s="127"/>
      <c r="I41" s="127"/>
      <c r="J41" s="123">
        <f t="shared" ca="1" si="8"/>
        <v>3</v>
      </c>
      <c r="K41" s="127" t="s">
        <v>120</v>
      </c>
      <c r="L41" s="127" t="s">
        <v>100</v>
      </c>
      <c r="M41" s="123" t="str">
        <f t="shared" ca="1" si="9"/>
        <v/>
      </c>
      <c r="N41" s="127"/>
      <c r="O41" s="127"/>
      <c r="P41" s="123" t="str">
        <f t="shared" ca="1" si="10"/>
        <v/>
      </c>
      <c r="Q41" s="127"/>
      <c r="R41" s="127"/>
      <c r="S41" s="123" t="str">
        <f t="shared" ca="1" si="11"/>
        <v/>
      </c>
      <c r="T41" s="127"/>
      <c r="U41" s="127"/>
      <c r="V41" s="123" t="str">
        <f t="shared" ca="1" si="12"/>
        <v/>
      </c>
      <c r="W41" s="127"/>
      <c r="X41" s="127"/>
      <c r="Y41" s="123" t="str">
        <f t="shared" ca="1" si="13"/>
        <v/>
      </c>
      <c r="Z41" s="127"/>
      <c r="AA41" s="127"/>
      <c r="AB41" s="123" t="str">
        <f t="shared" ca="1" si="14"/>
        <v/>
      </c>
      <c r="AC41" s="127"/>
      <c r="AD41" s="127"/>
      <c r="AE41" s="123" t="str">
        <f t="shared" ca="1" si="15"/>
        <v/>
      </c>
      <c r="AF41" s="127"/>
      <c r="AG41" s="127"/>
      <c r="AH41" s="123" t="str">
        <f t="shared" ca="1" si="16"/>
        <v/>
      </c>
      <c r="AI41" s="127"/>
      <c r="AJ41" s="127"/>
      <c r="AK41" s="123" t="str">
        <f t="shared" ca="1" si="17"/>
        <v/>
      </c>
      <c r="AL41" s="127"/>
      <c r="AM41" s="127"/>
      <c r="AN41" s="123" t="str">
        <f t="shared" ca="1" si="18"/>
        <v/>
      </c>
      <c r="AO41" s="127"/>
      <c r="AP41" s="127"/>
      <c r="AQ41" s="123" t="str">
        <f t="shared" ca="1" si="19"/>
        <v/>
      </c>
      <c r="AR41" s="127"/>
      <c r="AS41" s="127"/>
      <c r="AT41" s="123" t="str">
        <f t="shared" ca="1" si="20"/>
        <v/>
      </c>
      <c r="AU41" s="127"/>
      <c r="AV41" s="127"/>
      <c r="AW41" s="123" t="str">
        <f t="shared" ca="1" si="21"/>
        <v/>
      </c>
      <c r="AX41" s="127"/>
      <c r="AY41" s="127"/>
      <c r="AZ41" s="123" t="str">
        <f t="shared" ca="1" si="22"/>
        <v/>
      </c>
      <c r="BA41" s="88"/>
      <c r="BB41" s="88"/>
      <c r="BC41" s="57">
        <f t="shared" ca="1" si="23"/>
        <v>3</v>
      </c>
      <c r="BE41" s="15">
        <f t="shared" ca="1" si="24"/>
        <v>1</v>
      </c>
      <c r="BF41" s="97" t="str">
        <f t="shared" si="33"/>
        <v/>
      </c>
      <c r="BG41" s="97" t="str">
        <f t="shared" si="33"/>
        <v/>
      </c>
      <c r="BH41" s="97" t="str">
        <f t="shared" si="33"/>
        <v/>
      </c>
      <c r="BI41" s="97" t="str">
        <f t="shared" si="33"/>
        <v/>
      </c>
      <c r="BJ41" s="97" t="str">
        <f t="shared" si="33"/>
        <v/>
      </c>
      <c r="BK41" s="97" t="str">
        <f t="shared" si="33"/>
        <v/>
      </c>
      <c r="BL41" s="97">
        <f t="shared" ca="1" si="33"/>
        <v>3</v>
      </c>
      <c r="BM41" s="97" t="str">
        <f t="shared" si="33"/>
        <v/>
      </c>
      <c r="BN41" s="97" t="str">
        <f t="shared" si="33"/>
        <v/>
      </c>
      <c r="BO41" s="97" t="str">
        <f t="shared" si="33"/>
        <v/>
      </c>
      <c r="BP41" s="97" t="str">
        <f t="shared" si="34"/>
        <v/>
      </c>
      <c r="BQ41" s="97" t="str">
        <f t="shared" si="34"/>
        <v/>
      </c>
      <c r="BR41" s="97" t="str">
        <f t="shared" si="34"/>
        <v/>
      </c>
      <c r="BS41" s="97" t="str">
        <f t="shared" si="34"/>
        <v/>
      </c>
      <c r="BT41" s="97" t="str">
        <f t="shared" si="34"/>
        <v/>
      </c>
      <c r="BU41" s="97" t="str">
        <f t="shared" si="34"/>
        <v/>
      </c>
      <c r="BV41" s="97" t="str">
        <f t="shared" si="34"/>
        <v/>
      </c>
      <c r="BW41" s="97" t="str">
        <f t="shared" si="34"/>
        <v/>
      </c>
      <c r="BX41" s="97" t="str">
        <f t="shared" si="34"/>
        <v/>
      </c>
      <c r="BY41" s="97" t="str">
        <f t="shared" si="34"/>
        <v/>
      </c>
      <c r="BZ41" s="97" t="str">
        <f t="shared" si="35"/>
        <v/>
      </c>
      <c r="CA41" s="97" t="str">
        <f t="shared" si="35"/>
        <v/>
      </c>
      <c r="CB41" s="97" t="str">
        <f t="shared" si="35"/>
        <v/>
      </c>
      <c r="CC41" s="97" t="str">
        <f t="shared" si="35"/>
        <v/>
      </c>
      <c r="CD41" s="97" t="str">
        <f t="shared" si="35"/>
        <v/>
      </c>
      <c r="CE41" s="97" t="str">
        <f t="shared" si="35"/>
        <v/>
      </c>
      <c r="CF41" s="97" t="str">
        <f t="shared" si="35"/>
        <v/>
      </c>
      <c r="CG41" s="97" t="str">
        <f t="shared" si="35"/>
        <v/>
      </c>
      <c r="CH41" s="97" t="str">
        <f t="shared" si="35"/>
        <v/>
      </c>
      <c r="CI41" s="97" t="str">
        <f t="shared" si="35"/>
        <v/>
      </c>
      <c r="CJ41" s="97" t="str">
        <f t="shared" si="36"/>
        <v/>
      </c>
      <c r="CK41" s="97" t="str">
        <f t="shared" si="36"/>
        <v/>
      </c>
      <c r="CL41" s="97" t="str">
        <f t="shared" si="36"/>
        <v/>
      </c>
      <c r="CM41" s="97" t="str">
        <f t="shared" si="36"/>
        <v/>
      </c>
      <c r="CN41" s="97" t="str">
        <f t="shared" si="36"/>
        <v/>
      </c>
      <c r="CO41" s="97" t="str">
        <f t="shared" si="36"/>
        <v/>
      </c>
      <c r="CP41" s="97" t="str">
        <f t="shared" si="36"/>
        <v/>
      </c>
      <c r="CQ41" s="97" t="str">
        <f t="shared" si="36"/>
        <v/>
      </c>
      <c r="CR41" s="97" t="str">
        <f t="shared" si="36"/>
        <v/>
      </c>
      <c r="CS41" s="97" t="str">
        <f t="shared" si="36"/>
        <v/>
      </c>
      <c r="CT41" s="97" t="str">
        <f t="shared" si="36"/>
        <v/>
      </c>
      <c r="CU41" s="97" t="str">
        <f t="shared" si="36"/>
        <v/>
      </c>
      <c r="CV41" s="97" t="str">
        <f t="shared" si="31"/>
        <v/>
      </c>
      <c r="CW41" s="97" t="str">
        <f t="shared" si="32"/>
        <v/>
      </c>
      <c r="CX41" s="97" t="str">
        <f t="shared" si="32"/>
        <v/>
      </c>
      <c r="CY41" s="97" t="str">
        <f t="shared" si="32"/>
        <v/>
      </c>
      <c r="CZ41" s="97" t="str">
        <f t="shared" si="32"/>
        <v/>
      </c>
      <c r="DA41" s="97" t="str">
        <f t="shared" si="32"/>
        <v/>
      </c>
      <c r="DB41" s="97" t="str">
        <f t="shared" si="32"/>
        <v/>
      </c>
      <c r="DC41" s="97" t="str">
        <f t="shared" si="32"/>
        <v/>
      </c>
      <c r="DD41" s="97" t="str">
        <f t="shared" si="32"/>
        <v/>
      </c>
      <c r="DE41" s="97" t="str">
        <f t="shared" si="32"/>
        <v/>
      </c>
    </row>
    <row r="42" spans="1:109" ht="16.5" thickTop="1" thickBot="1" x14ac:dyDescent="0.3">
      <c r="A42" s="50">
        <f t="shared" si="5"/>
        <v>19</v>
      </c>
      <c r="B42" s="93" t="s">
        <v>181</v>
      </c>
      <c r="C42" s="71" t="s">
        <v>96</v>
      </c>
      <c r="D42" s="123" t="str">
        <f t="shared" ca="1" si="6"/>
        <v/>
      </c>
      <c r="E42" s="127"/>
      <c r="F42" s="127"/>
      <c r="G42" s="123" t="str">
        <f t="shared" ca="1" si="7"/>
        <v/>
      </c>
      <c r="H42" s="127"/>
      <c r="I42" s="127"/>
      <c r="J42" s="123">
        <f t="shared" ca="1" si="8"/>
        <v>3</v>
      </c>
      <c r="K42" s="127" t="s">
        <v>120</v>
      </c>
      <c r="L42" s="127" t="s">
        <v>100</v>
      </c>
      <c r="M42" s="123" t="str">
        <f t="shared" ca="1" si="9"/>
        <v/>
      </c>
      <c r="N42" s="127"/>
      <c r="O42" s="127"/>
      <c r="P42" s="123" t="str">
        <f t="shared" ca="1" si="10"/>
        <v/>
      </c>
      <c r="Q42" s="127"/>
      <c r="R42" s="127"/>
      <c r="S42" s="123" t="str">
        <f t="shared" ca="1" si="11"/>
        <v/>
      </c>
      <c r="T42" s="127"/>
      <c r="U42" s="127"/>
      <c r="V42" s="123" t="str">
        <f t="shared" ca="1" si="12"/>
        <v/>
      </c>
      <c r="W42" s="127"/>
      <c r="X42" s="127"/>
      <c r="Y42" s="123" t="str">
        <f t="shared" ca="1" si="13"/>
        <v/>
      </c>
      <c r="Z42" s="127"/>
      <c r="AA42" s="127"/>
      <c r="AB42" s="123" t="str">
        <f t="shared" ca="1" si="14"/>
        <v/>
      </c>
      <c r="AC42" s="127"/>
      <c r="AD42" s="127"/>
      <c r="AE42" s="123" t="str">
        <f t="shared" ca="1" si="15"/>
        <v/>
      </c>
      <c r="AF42" s="127"/>
      <c r="AG42" s="127"/>
      <c r="AH42" s="123" t="str">
        <f t="shared" ca="1" si="16"/>
        <v/>
      </c>
      <c r="AI42" s="127"/>
      <c r="AJ42" s="127"/>
      <c r="AK42" s="123" t="str">
        <f t="shared" ca="1" si="17"/>
        <v/>
      </c>
      <c r="AL42" s="127"/>
      <c r="AM42" s="127"/>
      <c r="AN42" s="123" t="str">
        <f t="shared" ca="1" si="18"/>
        <v/>
      </c>
      <c r="AO42" s="127"/>
      <c r="AP42" s="127"/>
      <c r="AQ42" s="123" t="str">
        <f t="shared" ca="1" si="19"/>
        <v/>
      </c>
      <c r="AR42" s="127"/>
      <c r="AS42" s="127"/>
      <c r="AT42" s="123" t="str">
        <f t="shared" ca="1" si="20"/>
        <v/>
      </c>
      <c r="AU42" s="127"/>
      <c r="AV42" s="127"/>
      <c r="AW42" s="123" t="str">
        <f t="shared" ca="1" si="21"/>
        <v/>
      </c>
      <c r="AX42" s="127"/>
      <c r="AY42" s="127"/>
      <c r="AZ42" s="123" t="str">
        <f t="shared" ca="1" si="22"/>
        <v/>
      </c>
      <c r="BA42" s="88"/>
      <c r="BB42" s="88"/>
      <c r="BC42" s="57">
        <f t="shared" ca="1" si="23"/>
        <v>3</v>
      </c>
      <c r="BE42" s="15">
        <f t="shared" ca="1" si="24"/>
        <v>1</v>
      </c>
      <c r="BF42" s="97" t="str">
        <f t="shared" si="33"/>
        <v/>
      </c>
      <c r="BG42" s="97" t="str">
        <f t="shared" si="33"/>
        <v/>
      </c>
      <c r="BH42" s="97" t="str">
        <f t="shared" si="33"/>
        <v/>
      </c>
      <c r="BI42" s="97" t="str">
        <f t="shared" si="33"/>
        <v/>
      </c>
      <c r="BJ42" s="97" t="str">
        <f t="shared" si="33"/>
        <v/>
      </c>
      <c r="BK42" s="97" t="str">
        <f t="shared" si="33"/>
        <v/>
      </c>
      <c r="BL42" s="97" t="str">
        <f t="shared" si="33"/>
        <v/>
      </c>
      <c r="BM42" s="97" t="str">
        <f t="shared" si="33"/>
        <v/>
      </c>
      <c r="BN42" s="97" t="str">
        <f t="shared" si="33"/>
        <v/>
      </c>
      <c r="BO42" s="97" t="str">
        <f t="shared" si="33"/>
        <v/>
      </c>
      <c r="BP42" s="97" t="str">
        <f t="shared" si="34"/>
        <v/>
      </c>
      <c r="BQ42" s="97" t="str">
        <f t="shared" si="34"/>
        <v/>
      </c>
      <c r="BR42" s="97" t="str">
        <f t="shared" si="34"/>
        <v/>
      </c>
      <c r="BS42" s="97" t="str">
        <f t="shared" si="34"/>
        <v/>
      </c>
      <c r="BT42" s="97">
        <f t="shared" ca="1" si="34"/>
        <v>3</v>
      </c>
      <c r="BU42" s="97" t="str">
        <f t="shared" si="34"/>
        <v/>
      </c>
      <c r="BV42" s="97" t="str">
        <f t="shared" si="34"/>
        <v/>
      </c>
      <c r="BW42" s="97" t="str">
        <f t="shared" si="34"/>
        <v/>
      </c>
      <c r="BX42" s="97" t="str">
        <f t="shared" si="34"/>
        <v/>
      </c>
      <c r="BY42" s="97" t="str">
        <f t="shared" si="34"/>
        <v/>
      </c>
      <c r="BZ42" s="97" t="str">
        <f t="shared" si="35"/>
        <v/>
      </c>
      <c r="CA42" s="97" t="str">
        <f t="shared" si="35"/>
        <v/>
      </c>
      <c r="CB42" s="97" t="str">
        <f t="shared" si="35"/>
        <v/>
      </c>
      <c r="CC42" s="97" t="str">
        <f t="shared" si="35"/>
        <v/>
      </c>
      <c r="CD42" s="97" t="str">
        <f t="shared" si="35"/>
        <v/>
      </c>
      <c r="CE42" s="97" t="str">
        <f t="shared" si="35"/>
        <v/>
      </c>
      <c r="CF42" s="97" t="str">
        <f t="shared" si="35"/>
        <v/>
      </c>
      <c r="CG42" s="97" t="str">
        <f t="shared" si="35"/>
        <v/>
      </c>
      <c r="CH42" s="97" t="str">
        <f t="shared" si="35"/>
        <v/>
      </c>
      <c r="CI42" s="97" t="str">
        <f t="shared" si="35"/>
        <v/>
      </c>
      <c r="CJ42" s="97" t="str">
        <f t="shared" si="36"/>
        <v/>
      </c>
      <c r="CK42" s="97" t="str">
        <f t="shared" si="36"/>
        <v/>
      </c>
      <c r="CL42" s="97" t="str">
        <f t="shared" si="36"/>
        <v/>
      </c>
      <c r="CM42" s="97" t="str">
        <f t="shared" si="36"/>
        <v/>
      </c>
      <c r="CN42" s="97" t="str">
        <f t="shared" si="36"/>
        <v/>
      </c>
      <c r="CO42" s="97" t="str">
        <f t="shared" si="36"/>
        <v/>
      </c>
      <c r="CP42" s="97" t="str">
        <f t="shared" si="36"/>
        <v/>
      </c>
      <c r="CQ42" s="97" t="str">
        <f t="shared" si="36"/>
        <v/>
      </c>
      <c r="CR42" s="97" t="str">
        <f t="shared" si="36"/>
        <v/>
      </c>
      <c r="CS42" s="97" t="str">
        <f t="shared" si="36"/>
        <v/>
      </c>
      <c r="CT42" s="97" t="str">
        <f t="shared" si="36"/>
        <v/>
      </c>
      <c r="CU42" s="97" t="str">
        <f t="shared" si="36"/>
        <v/>
      </c>
      <c r="CV42" s="97" t="str">
        <f t="shared" si="31"/>
        <v/>
      </c>
      <c r="CW42" s="97" t="str">
        <f t="shared" si="32"/>
        <v/>
      </c>
      <c r="CX42" s="97" t="str">
        <f t="shared" si="32"/>
        <v/>
      </c>
      <c r="CY42" s="97" t="str">
        <f t="shared" si="32"/>
        <v/>
      </c>
      <c r="CZ42" s="97" t="str">
        <f t="shared" si="32"/>
        <v/>
      </c>
      <c r="DA42" s="97" t="str">
        <f t="shared" si="32"/>
        <v/>
      </c>
      <c r="DB42" s="97" t="str">
        <f t="shared" si="32"/>
        <v/>
      </c>
      <c r="DC42" s="97" t="str">
        <f t="shared" si="32"/>
        <v/>
      </c>
      <c r="DD42" s="97" t="str">
        <f t="shared" si="32"/>
        <v/>
      </c>
      <c r="DE42" s="97" t="str">
        <f t="shared" si="32"/>
        <v/>
      </c>
    </row>
    <row r="43" spans="1:109" ht="16.5" thickTop="1" thickBot="1" x14ac:dyDescent="0.3">
      <c r="A43" s="50">
        <f t="shared" si="5"/>
        <v>20</v>
      </c>
      <c r="B43" s="93" t="s">
        <v>211</v>
      </c>
      <c r="C43" s="71" t="s">
        <v>95</v>
      </c>
      <c r="D43" s="123" t="str">
        <f t="shared" ca="1" si="6"/>
        <v/>
      </c>
      <c r="E43" s="127"/>
      <c r="F43" s="127"/>
      <c r="G43" s="123" t="str">
        <f t="shared" ca="1" si="7"/>
        <v/>
      </c>
      <c r="H43" s="127"/>
      <c r="I43" s="127"/>
      <c r="J43" s="123">
        <f t="shared" ca="1" si="8"/>
        <v>3</v>
      </c>
      <c r="K43" s="127" t="s">
        <v>77</v>
      </c>
      <c r="L43" s="127" t="s">
        <v>100</v>
      </c>
      <c r="M43" s="123" t="str">
        <f t="shared" ca="1" si="9"/>
        <v/>
      </c>
      <c r="N43" s="127"/>
      <c r="O43" s="127"/>
      <c r="P43" s="123" t="str">
        <f t="shared" ca="1" si="10"/>
        <v/>
      </c>
      <c r="Q43" s="127"/>
      <c r="R43" s="127"/>
      <c r="S43" s="123" t="str">
        <f t="shared" ca="1" si="11"/>
        <v/>
      </c>
      <c r="T43" s="127"/>
      <c r="U43" s="127"/>
      <c r="V43" s="123" t="str">
        <f t="shared" ca="1" si="12"/>
        <v/>
      </c>
      <c r="W43" s="127"/>
      <c r="X43" s="127"/>
      <c r="Y43" s="123" t="str">
        <f t="shared" ca="1" si="13"/>
        <v/>
      </c>
      <c r="Z43" s="127"/>
      <c r="AA43" s="127"/>
      <c r="AB43" s="123" t="str">
        <f t="shared" ca="1" si="14"/>
        <v/>
      </c>
      <c r="AC43" s="127"/>
      <c r="AD43" s="127"/>
      <c r="AE43" s="123" t="str">
        <f t="shared" ca="1" si="15"/>
        <v/>
      </c>
      <c r="AF43" s="127"/>
      <c r="AG43" s="127"/>
      <c r="AH43" s="123" t="str">
        <f t="shared" ca="1" si="16"/>
        <v/>
      </c>
      <c r="AI43" s="127"/>
      <c r="AJ43" s="127"/>
      <c r="AK43" s="123" t="str">
        <f t="shared" ca="1" si="17"/>
        <v/>
      </c>
      <c r="AL43" s="127"/>
      <c r="AM43" s="127"/>
      <c r="AN43" s="123" t="str">
        <f t="shared" ca="1" si="18"/>
        <v/>
      </c>
      <c r="AO43" s="127"/>
      <c r="AP43" s="127"/>
      <c r="AQ43" s="123" t="str">
        <f t="shared" ca="1" si="19"/>
        <v/>
      </c>
      <c r="AR43" s="127"/>
      <c r="AS43" s="127"/>
      <c r="AT43" s="123" t="str">
        <f t="shared" ca="1" si="20"/>
        <v/>
      </c>
      <c r="AU43" s="127"/>
      <c r="AV43" s="127"/>
      <c r="AW43" s="123" t="str">
        <f t="shared" ca="1" si="21"/>
        <v/>
      </c>
      <c r="AX43" s="127"/>
      <c r="AY43" s="127"/>
      <c r="AZ43" s="123" t="str">
        <f t="shared" ca="1" si="22"/>
        <v/>
      </c>
      <c r="BA43" s="88"/>
      <c r="BB43" s="88"/>
      <c r="BC43" s="57">
        <f t="shared" ca="1" si="23"/>
        <v>3</v>
      </c>
      <c r="BE43" s="15" t="str">
        <f t="shared" si="24"/>
        <v/>
      </c>
      <c r="BF43" s="97" t="str">
        <f t="shared" si="33"/>
        <v/>
      </c>
      <c r="BG43" s="97" t="str">
        <f t="shared" si="33"/>
        <v/>
      </c>
      <c r="BH43" s="97" t="str">
        <f t="shared" si="33"/>
        <v/>
      </c>
      <c r="BI43" s="97" t="str">
        <f t="shared" si="33"/>
        <v/>
      </c>
      <c r="BJ43" s="97" t="str">
        <f t="shared" si="33"/>
        <v/>
      </c>
      <c r="BK43" s="97" t="str">
        <f t="shared" si="33"/>
        <v/>
      </c>
      <c r="BL43" s="97" t="str">
        <f t="shared" si="33"/>
        <v/>
      </c>
      <c r="BM43" s="97" t="str">
        <f t="shared" si="33"/>
        <v/>
      </c>
      <c r="BN43" s="97" t="str">
        <f t="shared" si="33"/>
        <v/>
      </c>
      <c r="BO43" s="97" t="str">
        <f t="shared" si="33"/>
        <v/>
      </c>
      <c r="BP43" s="97" t="str">
        <f t="shared" si="34"/>
        <v/>
      </c>
      <c r="BQ43" s="97" t="str">
        <f t="shared" si="34"/>
        <v/>
      </c>
      <c r="BR43" s="97" t="str">
        <f t="shared" si="34"/>
        <v/>
      </c>
      <c r="BS43" s="97" t="str">
        <f t="shared" si="34"/>
        <v/>
      </c>
      <c r="BT43" s="97" t="str">
        <f t="shared" si="34"/>
        <v/>
      </c>
      <c r="BU43" s="97" t="str">
        <f t="shared" si="34"/>
        <v/>
      </c>
      <c r="BV43" s="97" t="str">
        <f t="shared" si="34"/>
        <v/>
      </c>
      <c r="BW43" s="97" t="str">
        <f t="shared" si="34"/>
        <v/>
      </c>
      <c r="BX43" s="97" t="str">
        <f t="shared" si="34"/>
        <v/>
      </c>
      <c r="BY43" s="97" t="str">
        <f t="shared" si="34"/>
        <v/>
      </c>
      <c r="BZ43" s="97" t="str">
        <f t="shared" si="35"/>
        <v/>
      </c>
      <c r="CA43" s="97" t="str">
        <f t="shared" si="35"/>
        <v/>
      </c>
      <c r="CB43" s="97" t="str">
        <f t="shared" si="35"/>
        <v/>
      </c>
      <c r="CC43" s="97" t="str">
        <f t="shared" si="35"/>
        <v/>
      </c>
      <c r="CD43" s="97" t="str">
        <f t="shared" si="35"/>
        <v/>
      </c>
      <c r="CE43" s="97" t="str">
        <f t="shared" si="35"/>
        <v/>
      </c>
      <c r="CF43" s="97" t="str">
        <f t="shared" si="35"/>
        <v/>
      </c>
      <c r="CG43" s="97" t="str">
        <f t="shared" si="35"/>
        <v/>
      </c>
      <c r="CH43" s="97" t="str">
        <f t="shared" si="35"/>
        <v/>
      </c>
      <c r="CI43" s="97" t="str">
        <f t="shared" si="35"/>
        <v/>
      </c>
      <c r="CJ43" s="97" t="str">
        <f t="shared" si="36"/>
        <v/>
      </c>
      <c r="CK43" s="97" t="str">
        <f t="shared" si="36"/>
        <v/>
      </c>
      <c r="CL43" s="97" t="str">
        <f t="shared" si="36"/>
        <v/>
      </c>
      <c r="CM43" s="97" t="str">
        <f t="shared" si="36"/>
        <v/>
      </c>
      <c r="CN43" s="97" t="str">
        <f t="shared" si="36"/>
        <v/>
      </c>
      <c r="CO43" s="97" t="str">
        <f t="shared" si="36"/>
        <v/>
      </c>
      <c r="CP43" s="97" t="str">
        <f t="shared" si="36"/>
        <v/>
      </c>
      <c r="CQ43" s="97" t="str">
        <f t="shared" si="36"/>
        <v/>
      </c>
      <c r="CR43" s="97" t="str">
        <f t="shared" si="36"/>
        <v/>
      </c>
      <c r="CS43" s="97" t="str">
        <f t="shared" si="36"/>
        <v/>
      </c>
      <c r="CT43" s="97" t="str">
        <f t="shared" si="36"/>
        <v/>
      </c>
      <c r="CU43" s="97" t="str">
        <f t="shared" si="36"/>
        <v/>
      </c>
      <c r="CV43" s="97" t="str">
        <f t="shared" si="31"/>
        <v/>
      </c>
      <c r="CW43" s="97" t="str">
        <f t="shared" si="32"/>
        <v/>
      </c>
      <c r="CX43" s="97" t="str">
        <f t="shared" si="32"/>
        <v/>
      </c>
      <c r="CY43" s="97" t="str">
        <f t="shared" si="32"/>
        <v/>
      </c>
      <c r="CZ43" s="97" t="str">
        <f t="shared" si="32"/>
        <v/>
      </c>
      <c r="DA43" s="97" t="str">
        <f t="shared" si="32"/>
        <v/>
      </c>
      <c r="DB43" s="97" t="str">
        <f t="shared" si="32"/>
        <v/>
      </c>
      <c r="DC43" s="97" t="str">
        <f t="shared" si="32"/>
        <v/>
      </c>
      <c r="DD43" s="97" t="str">
        <f t="shared" si="32"/>
        <v/>
      </c>
      <c r="DE43" s="97" t="str">
        <f t="shared" si="32"/>
        <v/>
      </c>
    </row>
    <row r="44" spans="1:109" ht="16.5" thickTop="1" thickBot="1" x14ac:dyDescent="0.3">
      <c r="A44" s="50">
        <f t="shared" si="5"/>
        <v>21</v>
      </c>
      <c r="B44" s="93" t="s">
        <v>219</v>
      </c>
      <c r="C44" s="71" t="s">
        <v>96</v>
      </c>
      <c r="D44" s="123" t="str">
        <f t="shared" ca="1" si="6"/>
        <v/>
      </c>
      <c r="E44" s="127"/>
      <c r="F44" s="127"/>
      <c r="G44" s="123" t="str">
        <f t="shared" ca="1" si="7"/>
        <v/>
      </c>
      <c r="H44" s="127"/>
      <c r="I44" s="127"/>
      <c r="J44" s="123">
        <f t="shared" ca="1" si="8"/>
        <v>3</v>
      </c>
      <c r="K44" s="127" t="s">
        <v>77</v>
      </c>
      <c r="L44" s="127" t="s">
        <v>100</v>
      </c>
      <c r="M44" s="123" t="str">
        <f t="shared" ca="1" si="9"/>
        <v/>
      </c>
      <c r="N44" s="127"/>
      <c r="O44" s="127"/>
      <c r="P44" s="123" t="str">
        <f t="shared" ca="1" si="10"/>
        <v/>
      </c>
      <c r="Q44" s="127"/>
      <c r="R44" s="127"/>
      <c r="S44" s="123" t="str">
        <f t="shared" ca="1" si="11"/>
        <v/>
      </c>
      <c r="T44" s="127"/>
      <c r="U44" s="127"/>
      <c r="V44" s="123" t="str">
        <f t="shared" ca="1" si="12"/>
        <v/>
      </c>
      <c r="W44" s="127"/>
      <c r="X44" s="127"/>
      <c r="Y44" s="123" t="str">
        <f t="shared" ca="1" si="13"/>
        <v/>
      </c>
      <c r="Z44" s="127"/>
      <c r="AA44" s="127"/>
      <c r="AB44" s="123" t="str">
        <f t="shared" ca="1" si="14"/>
        <v/>
      </c>
      <c r="AC44" s="127"/>
      <c r="AD44" s="127"/>
      <c r="AE44" s="123" t="str">
        <f t="shared" ca="1" si="15"/>
        <v/>
      </c>
      <c r="AF44" s="127"/>
      <c r="AG44" s="127"/>
      <c r="AH44" s="123" t="str">
        <f t="shared" ca="1" si="16"/>
        <v/>
      </c>
      <c r="AI44" s="127"/>
      <c r="AJ44" s="127"/>
      <c r="AK44" s="123" t="str">
        <f t="shared" ca="1" si="17"/>
        <v/>
      </c>
      <c r="AL44" s="127"/>
      <c r="AM44" s="127"/>
      <c r="AN44" s="123" t="str">
        <f t="shared" ca="1" si="18"/>
        <v/>
      </c>
      <c r="AO44" s="127"/>
      <c r="AP44" s="127"/>
      <c r="AQ44" s="123" t="str">
        <f t="shared" ca="1" si="19"/>
        <v/>
      </c>
      <c r="AR44" s="127"/>
      <c r="AS44" s="127"/>
      <c r="AT44" s="123" t="str">
        <f t="shared" ca="1" si="20"/>
        <v/>
      </c>
      <c r="AU44" s="127"/>
      <c r="AV44" s="127"/>
      <c r="AW44" s="123" t="str">
        <f t="shared" ca="1" si="21"/>
        <v/>
      </c>
      <c r="AX44" s="127"/>
      <c r="AY44" s="127"/>
      <c r="AZ44" s="123" t="str">
        <f t="shared" ca="1" si="22"/>
        <v/>
      </c>
      <c r="BA44" s="88"/>
      <c r="BB44" s="88"/>
      <c r="BC44" s="57">
        <f t="shared" ca="1" si="23"/>
        <v>3</v>
      </c>
      <c r="BE44" s="15">
        <f t="shared" ca="1" si="24"/>
        <v>1</v>
      </c>
      <c r="BF44" s="97" t="str">
        <f t="shared" ref="BF44:BO53" si="37">IFERROR(IF(FIND(BF$22,$B$24:$B$106,1),$BC44,""),"")</f>
        <v/>
      </c>
      <c r="BG44" s="97" t="str">
        <f t="shared" si="37"/>
        <v/>
      </c>
      <c r="BH44" s="97" t="str">
        <f t="shared" si="37"/>
        <v/>
      </c>
      <c r="BI44" s="97" t="str">
        <f t="shared" si="37"/>
        <v/>
      </c>
      <c r="BJ44" s="97" t="str">
        <f t="shared" si="37"/>
        <v/>
      </c>
      <c r="BK44" s="97" t="str">
        <f t="shared" si="37"/>
        <v/>
      </c>
      <c r="BL44" s="97" t="str">
        <f t="shared" si="37"/>
        <v/>
      </c>
      <c r="BM44" s="97" t="str">
        <f t="shared" si="37"/>
        <v/>
      </c>
      <c r="BN44" s="97" t="str">
        <f t="shared" si="37"/>
        <v/>
      </c>
      <c r="BO44" s="97" t="str">
        <f t="shared" si="37"/>
        <v/>
      </c>
      <c r="BP44" s="97" t="str">
        <f t="shared" ref="BP44:BY53" si="38">IFERROR(IF(FIND(BP$22,$B$24:$B$106,1),$BC44,""),"")</f>
        <v/>
      </c>
      <c r="BQ44" s="97" t="str">
        <f t="shared" si="38"/>
        <v/>
      </c>
      <c r="BR44" s="97" t="str">
        <f t="shared" si="38"/>
        <v/>
      </c>
      <c r="BS44" s="97" t="str">
        <f t="shared" si="38"/>
        <v/>
      </c>
      <c r="BT44" s="97">
        <f t="shared" ca="1" si="38"/>
        <v>3</v>
      </c>
      <c r="BU44" s="97" t="str">
        <f t="shared" si="38"/>
        <v/>
      </c>
      <c r="BV44" s="97" t="str">
        <f t="shared" si="38"/>
        <v/>
      </c>
      <c r="BW44" s="97" t="str">
        <f t="shared" si="38"/>
        <v/>
      </c>
      <c r="BX44" s="97" t="str">
        <f t="shared" si="38"/>
        <v/>
      </c>
      <c r="BY44" s="97" t="str">
        <f t="shared" si="38"/>
        <v/>
      </c>
      <c r="BZ44" s="97" t="str">
        <f t="shared" ref="BZ44:CI53" si="39">IFERROR(IF(FIND(BZ$22,$B$24:$B$106,1),$BC44,""),"")</f>
        <v/>
      </c>
      <c r="CA44" s="97" t="str">
        <f t="shared" si="39"/>
        <v/>
      </c>
      <c r="CB44" s="97" t="str">
        <f t="shared" si="39"/>
        <v/>
      </c>
      <c r="CC44" s="97" t="str">
        <f t="shared" si="39"/>
        <v/>
      </c>
      <c r="CD44" s="97" t="str">
        <f t="shared" si="39"/>
        <v/>
      </c>
      <c r="CE44" s="97" t="str">
        <f t="shared" si="39"/>
        <v/>
      </c>
      <c r="CF44" s="97" t="str">
        <f t="shared" si="39"/>
        <v/>
      </c>
      <c r="CG44" s="97" t="str">
        <f t="shared" si="39"/>
        <v/>
      </c>
      <c r="CH44" s="97" t="str">
        <f t="shared" si="39"/>
        <v/>
      </c>
      <c r="CI44" s="97" t="str">
        <f t="shared" si="39"/>
        <v/>
      </c>
      <c r="CJ44" s="97" t="str">
        <f t="shared" ref="CJ44:CU53" si="40">IFERROR(IF(FIND(CJ$22,$B$24:$B$106,1),$BC44,""),"")</f>
        <v/>
      </c>
      <c r="CK44" s="97" t="str">
        <f t="shared" si="40"/>
        <v/>
      </c>
      <c r="CL44" s="97" t="str">
        <f t="shared" si="40"/>
        <v/>
      </c>
      <c r="CM44" s="97" t="str">
        <f t="shared" si="40"/>
        <v/>
      </c>
      <c r="CN44" s="97" t="str">
        <f t="shared" si="40"/>
        <v/>
      </c>
      <c r="CO44" s="97" t="str">
        <f t="shared" si="40"/>
        <v/>
      </c>
      <c r="CP44" s="97" t="str">
        <f t="shared" si="40"/>
        <v/>
      </c>
      <c r="CQ44" s="97" t="str">
        <f t="shared" si="40"/>
        <v/>
      </c>
      <c r="CR44" s="97" t="str">
        <f t="shared" si="40"/>
        <v/>
      </c>
      <c r="CS44" s="97" t="str">
        <f t="shared" si="40"/>
        <v/>
      </c>
      <c r="CT44" s="97" t="str">
        <f t="shared" si="40"/>
        <v/>
      </c>
      <c r="CU44" s="97" t="str">
        <f t="shared" si="40"/>
        <v/>
      </c>
      <c r="CV44" s="97" t="str">
        <f t="shared" si="31"/>
        <v/>
      </c>
      <c r="CW44" s="97" t="str">
        <f t="shared" si="32"/>
        <v/>
      </c>
      <c r="CX44" s="97" t="str">
        <f t="shared" si="32"/>
        <v/>
      </c>
      <c r="CY44" s="97" t="str">
        <f t="shared" si="32"/>
        <v/>
      </c>
      <c r="CZ44" s="97" t="str">
        <f t="shared" si="32"/>
        <v/>
      </c>
      <c r="DA44" s="97" t="str">
        <f t="shared" si="32"/>
        <v/>
      </c>
      <c r="DB44" s="97" t="str">
        <f t="shared" si="32"/>
        <v/>
      </c>
      <c r="DC44" s="97" t="str">
        <f t="shared" si="32"/>
        <v/>
      </c>
      <c r="DD44" s="97" t="str">
        <f t="shared" si="32"/>
        <v/>
      </c>
      <c r="DE44" s="97" t="str">
        <f t="shared" si="32"/>
        <v/>
      </c>
    </row>
    <row r="45" spans="1:109" ht="16.5" thickTop="1" thickBot="1" x14ac:dyDescent="0.3">
      <c r="A45" s="50">
        <f t="shared" si="5"/>
        <v>22</v>
      </c>
      <c r="B45" s="93" t="s">
        <v>236</v>
      </c>
      <c r="C45" s="71" t="s">
        <v>96</v>
      </c>
      <c r="D45" s="123" t="str">
        <f t="shared" ca="1" si="6"/>
        <v/>
      </c>
      <c r="E45" s="127"/>
      <c r="F45" s="127"/>
      <c r="G45" s="123" t="str">
        <f t="shared" ca="1" si="7"/>
        <v/>
      </c>
      <c r="H45" s="127"/>
      <c r="I45" s="127"/>
      <c r="J45" s="123" t="str">
        <f t="shared" ca="1" si="8"/>
        <v/>
      </c>
      <c r="K45" s="127"/>
      <c r="L45" s="127"/>
      <c r="M45" s="123" t="str">
        <f t="shared" ca="1" si="9"/>
        <v/>
      </c>
      <c r="N45" s="127"/>
      <c r="O45" s="127"/>
      <c r="P45" s="123">
        <f t="shared" ca="1" si="10"/>
        <v>3</v>
      </c>
      <c r="Q45" s="127" t="s">
        <v>78</v>
      </c>
      <c r="R45" s="127" t="s">
        <v>101</v>
      </c>
      <c r="S45" s="123" t="str">
        <f t="shared" ca="1" si="11"/>
        <v/>
      </c>
      <c r="T45" s="127"/>
      <c r="U45" s="127"/>
      <c r="V45" s="123" t="str">
        <f t="shared" ca="1" si="12"/>
        <v/>
      </c>
      <c r="W45" s="127"/>
      <c r="X45" s="127"/>
      <c r="Y45" s="123" t="str">
        <f t="shared" ca="1" si="13"/>
        <v/>
      </c>
      <c r="Z45" s="127"/>
      <c r="AA45" s="127"/>
      <c r="AB45" s="123" t="str">
        <f t="shared" ca="1" si="14"/>
        <v/>
      </c>
      <c r="AC45" s="127"/>
      <c r="AD45" s="127"/>
      <c r="AE45" s="123" t="str">
        <f t="shared" ca="1" si="15"/>
        <v/>
      </c>
      <c r="AF45" s="127"/>
      <c r="AG45" s="127"/>
      <c r="AH45" s="123" t="str">
        <f t="shared" ca="1" si="16"/>
        <v/>
      </c>
      <c r="AI45" s="127"/>
      <c r="AJ45" s="127"/>
      <c r="AK45" s="123" t="str">
        <f t="shared" ca="1" si="17"/>
        <v/>
      </c>
      <c r="AL45" s="127"/>
      <c r="AM45" s="127"/>
      <c r="AN45" s="123" t="str">
        <f t="shared" ca="1" si="18"/>
        <v/>
      </c>
      <c r="AO45" s="127"/>
      <c r="AP45" s="127"/>
      <c r="AQ45" s="123" t="str">
        <f t="shared" ca="1" si="19"/>
        <v/>
      </c>
      <c r="AR45" s="127"/>
      <c r="AS45" s="127"/>
      <c r="AT45" s="123" t="str">
        <f t="shared" ca="1" si="20"/>
        <v/>
      </c>
      <c r="AU45" s="127"/>
      <c r="AV45" s="127"/>
      <c r="AW45" s="123" t="str">
        <f t="shared" ca="1" si="21"/>
        <v/>
      </c>
      <c r="AX45" s="127"/>
      <c r="AY45" s="127"/>
      <c r="AZ45" s="123" t="str">
        <f t="shared" ca="1" si="22"/>
        <v/>
      </c>
      <c r="BA45" s="88"/>
      <c r="BB45" s="88"/>
      <c r="BC45" s="57">
        <f t="shared" ca="1" si="23"/>
        <v>3</v>
      </c>
      <c r="BE45" s="15">
        <f t="shared" ca="1" si="24"/>
        <v>1</v>
      </c>
      <c r="BF45" s="97" t="str">
        <f t="shared" si="37"/>
        <v/>
      </c>
      <c r="BG45" s="97" t="str">
        <f t="shared" si="37"/>
        <v/>
      </c>
      <c r="BH45" s="97" t="str">
        <f t="shared" si="37"/>
        <v/>
      </c>
      <c r="BI45" s="97" t="str">
        <f t="shared" si="37"/>
        <v/>
      </c>
      <c r="BJ45" s="97" t="str">
        <f t="shared" si="37"/>
        <v/>
      </c>
      <c r="BK45" s="97" t="str">
        <f t="shared" si="37"/>
        <v/>
      </c>
      <c r="BL45" s="97" t="str">
        <f t="shared" si="37"/>
        <v/>
      </c>
      <c r="BM45" s="97" t="str">
        <f t="shared" si="37"/>
        <v/>
      </c>
      <c r="BN45" s="97" t="str">
        <f t="shared" si="37"/>
        <v/>
      </c>
      <c r="BO45" s="97" t="str">
        <f t="shared" si="37"/>
        <v/>
      </c>
      <c r="BP45" s="97" t="str">
        <f t="shared" si="38"/>
        <v/>
      </c>
      <c r="BQ45" s="97" t="str">
        <f t="shared" si="38"/>
        <v/>
      </c>
      <c r="BR45" s="97" t="str">
        <f t="shared" si="38"/>
        <v/>
      </c>
      <c r="BS45" s="97" t="str">
        <f t="shared" si="38"/>
        <v/>
      </c>
      <c r="BT45" s="97" t="str">
        <f t="shared" si="38"/>
        <v/>
      </c>
      <c r="BU45" s="97" t="str">
        <f t="shared" si="38"/>
        <v/>
      </c>
      <c r="BV45" s="97" t="str">
        <f t="shared" si="38"/>
        <v/>
      </c>
      <c r="BW45" s="97" t="str">
        <f t="shared" si="38"/>
        <v/>
      </c>
      <c r="BX45" s="97" t="str">
        <f t="shared" si="38"/>
        <v/>
      </c>
      <c r="BY45" s="97" t="str">
        <f t="shared" si="38"/>
        <v/>
      </c>
      <c r="BZ45" s="97" t="str">
        <f t="shared" si="39"/>
        <v/>
      </c>
      <c r="CA45" s="97" t="str">
        <f t="shared" si="39"/>
        <v/>
      </c>
      <c r="CB45" s="97" t="str">
        <f t="shared" si="39"/>
        <v/>
      </c>
      <c r="CC45" s="97" t="str">
        <f t="shared" si="39"/>
        <v/>
      </c>
      <c r="CD45" s="97" t="str">
        <f t="shared" si="39"/>
        <v/>
      </c>
      <c r="CE45" s="97" t="str">
        <f t="shared" si="39"/>
        <v/>
      </c>
      <c r="CF45" s="97" t="str">
        <f t="shared" si="39"/>
        <v/>
      </c>
      <c r="CG45" s="97" t="str">
        <f t="shared" si="39"/>
        <v/>
      </c>
      <c r="CH45" s="97" t="str">
        <f t="shared" si="39"/>
        <v/>
      </c>
      <c r="CI45" s="97" t="str">
        <f t="shared" si="39"/>
        <v/>
      </c>
      <c r="CJ45" s="97" t="str">
        <f t="shared" si="40"/>
        <v/>
      </c>
      <c r="CK45" s="97" t="str">
        <f t="shared" si="40"/>
        <v/>
      </c>
      <c r="CL45" s="97" t="str">
        <f t="shared" si="40"/>
        <v/>
      </c>
      <c r="CM45" s="97" t="str">
        <f t="shared" si="40"/>
        <v/>
      </c>
      <c r="CN45" s="97">
        <f t="shared" ca="1" si="40"/>
        <v>3</v>
      </c>
      <c r="CO45" s="97" t="str">
        <f t="shared" si="40"/>
        <v/>
      </c>
      <c r="CP45" s="97" t="str">
        <f t="shared" si="40"/>
        <v/>
      </c>
      <c r="CQ45" s="97" t="str">
        <f t="shared" si="40"/>
        <v/>
      </c>
      <c r="CR45" s="97" t="str">
        <f t="shared" si="40"/>
        <v/>
      </c>
      <c r="CS45" s="97" t="str">
        <f t="shared" si="40"/>
        <v/>
      </c>
      <c r="CT45" s="97" t="str">
        <f t="shared" si="40"/>
        <v/>
      </c>
      <c r="CU45" s="97" t="str">
        <f t="shared" si="40"/>
        <v/>
      </c>
      <c r="CV45" s="97" t="str">
        <f t="shared" si="31"/>
        <v/>
      </c>
      <c r="CW45" s="97" t="str">
        <f t="shared" si="32"/>
        <v/>
      </c>
      <c r="CX45" s="97" t="str">
        <f t="shared" si="32"/>
        <v/>
      </c>
      <c r="CY45" s="97" t="str">
        <f t="shared" si="32"/>
        <v/>
      </c>
      <c r="CZ45" s="97" t="str">
        <f t="shared" si="32"/>
        <v/>
      </c>
      <c r="DA45" s="97" t="str">
        <f t="shared" si="32"/>
        <v/>
      </c>
      <c r="DB45" s="97" t="str">
        <f t="shared" si="32"/>
        <v/>
      </c>
      <c r="DC45" s="97" t="str">
        <f t="shared" si="32"/>
        <v/>
      </c>
      <c r="DD45" s="97" t="str">
        <f t="shared" si="32"/>
        <v/>
      </c>
      <c r="DE45" s="97" t="str">
        <f t="shared" si="32"/>
        <v/>
      </c>
    </row>
    <row r="46" spans="1:109" ht="16.5" thickTop="1" thickBot="1" x14ac:dyDescent="0.3">
      <c r="A46" s="50">
        <f t="shared" si="5"/>
        <v>23</v>
      </c>
      <c r="B46" s="93" t="s">
        <v>178</v>
      </c>
      <c r="C46" s="71" t="s">
        <v>97</v>
      </c>
      <c r="D46" s="123">
        <f t="shared" ca="1" si="6"/>
        <v>1</v>
      </c>
      <c r="E46" s="127" t="s">
        <v>80</v>
      </c>
      <c r="F46" s="127" t="s">
        <v>104</v>
      </c>
      <c r="G46" s="123" t="str">
        <f t="shared" ca="1" si="7"/>
        <v/>
      </c>
      <c r="H46" s="127"/>
      <c r="I46" s="127"/>
      <c r="J46" s="123" t="str">
        <f t="shared" ca="1" si="8"/>
        <v/>
      </c>
      <c r="K46" s="127"/>
      <c r="L46" s="127"/>
      <c r="M46" s="123" t="str">
        <f t="shared" ca="1" si="9"/>
        <v/>
      </c>
      <c r="N46" s="127"/>
      <c r="O46" s="127"/>
      <c r="P46" s="123" t="str">
        <f t="shared" ca="1" si="10"/>
        <v/>
      </c>
      <c r="Q46" s="127"/>
      <c r="R46" s="127"/>
      <c r="S46" s="123" t="str">
        <f t="shared" ca="1" si="11"/>
        <v/>
      </c>
      <c r="T46" s="127"/>
      <c r="U46" s="127"/>
      <c r="V46" s="123" t="str">
        <f t="shared" ca="1" si="12"/>
        <v/>
      </c>
      <c r="W46" s="127"/>
      <c r="X46" s="127"/>
      <c r="Y46" s="123" t="str">
        <f t="shared" ca="1" si="13"/>
        <v/>
      </c>
      <c r="Z46" s="127"/>
      <c r="AA46" s="127"/>
      <c r="AB46" s="123" t="str">
        <f t="shared" ca="1" si="14"/>
        <v/>
      </c>
      <c r="AC46" s="127"/>
      <c r="AD46" s="127"/>
      <c r="AE46" s="123" t="str">
        <f t="shared" ca="1" si="15"/>
        <v/>
      </c>
      <c r="AF46" s="127"/>
      <c r="AG46" s="127"/>
      <c r="AH46" s="123" t="str">
        <f t="shared" ca="1" si="16"/>
        <v/>
      </c>
      <c r="AI46" s="127"/>
      <c r="AJ46" s="127"/>
      <c r="AK46" s="123" t="str">
        <f t="shared" ca="1" si="17"/>
        <v/>
      </c>
      <c r="AL46" s="127"/>
      <c r="AM46" s="127"/>
      <c r="AN46" s="123" t="str">
        <f t="shared" ca="1" si="18"/>
        <v/>
      </c>
      <c r="AO46" s="127"/>
      <c r="AP46" s="127"/>
      <c r="AQ46" s="123" t="str">
        <f t="shared" ca="1" si="19"/>
        <v/>
      </c>
      <c r="AR46" s="127"/>
      <c r="AS46" s="127"/>
      <c r="AT46" s="123" t="str">
        <f t="shared" ca="1" si="20"/>
        <v/>
      </c>
      <c r="AU46" s="127"/>
      <c r="AV46" s="127"/>
      <c r="AW46" s="123" t="str">
        <f t="shared" ca="1" si="21"/>
        <v/>
      </c>
      <c r="AX46" s="127"/>
      <c r="AY46" s="127"/>
      <c r="AZ46" s="123" t="str">
        <f t="shared" ca="1" si="22"/>
        <v/>
      </c>
      <c r="BA46" s="88"/>
      <c r="BB46" s="88"/>
      <c r="BC46" s="57">
        <f t="shared" ca="1" si="23"/>
        <v>1</v>
      </c>
      <c r="BE46" s="15">
        <f t="shared" ca="1" si="24"/>
        <v>1</v>
      </c>
      <c r="BF46" s="97" t="str">
        <f t="shared" si="37"/>
        <v/>
      </c>
      <c r="BG46" s="97" t="str">
        <f t="shared" si="37"/>
        <v/>
      </c>
      <c r="BH46" s="97" t="str">
        <f t="shared" si="37"/>
        <v/>
      </c>
      <c r="BI46" s="97" t="str">
        <f t="shared" si="37"/>
        <v/>
      </c>
      <c r="BJ46" s="97">
        <f t="shared" ca="1" si="37"/>
        <v>1</v>
      </c>
      <c r="BK46" s="97" t="str">
        <f t="shared" si="37"/>
        <v/>
      </c>
      <c r="BL46" s="97" t="str">
        <f t="shared" si="37"/>
        <v/>
      </c>
      <c r="BM46" s="97" t="str">
        <f t="shared" si="37"/>
        <v/>
      </c>
      <c r="BN46" s="97" t="str">
        <f t="shared" si="37"/>
        <v/>
      </c>
      <c r="BO46" s="97" t="str">
        <f t="shared" si="37"/>
        <v/>
      </c>
      <c r="BP46" s="97" t="str">
        <f t="shared" si="38"/>
        <v/>
      </c>
      <c r="BQ46" s="97" t="str">
        <f t="shared" si="38"/>
        <v/>
      </c>
      <c r="BR46" s="97" t="str">
        <f t="shared" si="38"/>
        <v/>
      </c>
      <c r="BS46" s="97" t="str">
        <f t="shared" si="38"/>
        <v/>
      </c>
      <c r="BT46" s="97" t="str">
        <f t="shared" si="38"/>
        <v/>
      </c>
      <c r="BU46" s="97" t="str">
        <f t="shared" si="38"/>
        <v/>
      </c>
      <c r="BV46" s="97" t="str">
        <f t="shared" si="38"/>
        <v/>
      </c>
      <c r="BW46" s="97" t="str">
        <f t="shared" si="38"/>
        <v/>
      </c>
      <c r="BX46" s="97" t="str">
        <f t="shared" si="38"/>
        <v/>
      </c>
      <c r="BY46" s="97" t="str">
        <f t="shared" si="38"/>
        <v/>
      </c>
      <c r="BZ46" s="97" t="str">
        <f t="shared" si="39"/>
        <v/>
      </c>
      <c r="CA46" s="97" t="str">
        <f t="shared" si="39"/>
        <v/>
      </c>
      <c r="CB46" s="97" t="str">
        <f t="shared" si="39"/>
        <v/>
      </c>
      <c r="CC46" s="97" t="str">
        <f t="shared" si="39"/>
        <v/>
      </c>
      <c r="CD46" s="97" t="str">
        <f t="shared" si="39"/>
        <v/>
      </c>
      <c r="CE46" s="97" t="str">
        <f t="shared" si="39"/>
        <v/>
      </c>
      <c r="CF46" s="97" t="str">
        <f t="shared" si="39"/>
        <v/>
      </c>
      <c r="CG46" s="97" t="str">
        <f t="shared" si="39"/>
        <v/>
      </c>
      <c r="CH46" s="97" t="str">
        <f t="shared" si="39"/>
        <v/>
      </c>
      <c r="CI46" s="97" t="str">
        <f t="shared" si="39"/>
        <v/>
      </c>
      <c r="CJ46" s="97" t="str">
        <f t="shared" si="40"/>
        <v/>
      </c>
      <c r="CK46" s="97" t="str">
        <f t="shared" si="40"/>
        <v/>
      </c>
      <c r="CL46" s="97" t="str">
        <f t="shared" si="40"/>
        <v/>
      </c>
      <c r="CM46" s="97" t="str">
        <f t="shared" si="40"/>
        <v/>
      </c>
      <c r="CN46" s="97" t="str">
        <f t="shared" si="40"/>
        <v/>
      </c>
      <c r="CO46" s="97" t="str">
        <f t="shared" si="40"/>
        <v/>
      </c>
      <c r="CP46" s="97" t="str">
        <f t="shared" si="40"/>
        <v/>
      </c>
      <c r="CQ46" s="97" t="str">
        <f t="shared" si="40"/>
        <v/>
      </c>
      <c r="CR46" s="97" t="str">
        <f t="shared" si="40"/>
        <v/>
      </c>
      <c r="CS46" s="97" t="str">
        <f t="shared" si="40"/>
        <v/>
      </c>
      <c r="CT46" s="97" t="str">
        <f t="shared" si="40"/>
        <v/>
      </c>
      <c r="CU46" s="97" t="str">
        <f t="shared" si="40"/>
        <v/>
      </c>
      <c r="CV46" s="97" t="str">
        <f t="shared" si="31"/>
        <v/>
      </c>
      <c r="CW46" s="97" t="str">
        <f t="shared" si="32"/>
        <v/>
      </c>
      <c r="CX46" s="97" t="str">
        <f t="shared" si="32"/>
        <v/>
      </c>
      <c r="CY46" s="97" t="str">
        <f t="shared" si="32"/>
        <v/>
      </c>
      <c r="CZ46" s="97" t="str">
        <f t="shared" si="32"/>
        <v/>
      </c>
      <c r="DA46" s="97" t="str">
        <f t="shared" si="32"/>
        <v/>
      </c>
      <c r="DB46" s="97" t="str">
        <f t="shared" si="32"/>
        <v/>
      </c>
      <c r="DC46" s="97" t="str">
        <f t="shared" si="32"/>
        <v/>
      </c>
      <c r="DD46" s="97" t="str">
        <f t="shared" si="32"/>
        <v/>
      </c>
      <c r="DE46" s="97" t="str">
        <f t="shared" si="32"/>
        <v/>
      </c>
    </row>
    <row r="47" spans="1:109" ht="16.5" thickTop="1" thickBot="1" x14ac:dyDescent="0.3">
      <c r="A47" s="50">
        <f t="shared" si="5"/>
        <v>24</v>
      </c>
      <c r="B47" s="93" t="s">
        <v>196</v>
      </c>
      <c r="C47" s="71" t="s">
        <v>95</v>
      </c>
      <c r="D47" s="123">
        <f t="shared" ca="1" si="6"/>
        <v>1</v>
      </c>
      <c r="E47" s="127" t="s">
        <v>77</v>
      </c>
      <c r="F47" s="127" t="s">
        <v>104</v>
      </c>
      <c r="G47" s="123" t="str">
        <f t="shared" ca="1" si="7"/>
        <v/>
      </c>
      <c r="H47" s="127"/>
      <c r="I47" s="127"/>
      <c r="J47" s="123" t="str">
        <f t="shared" ca="1" si="8"/>
        <v/>
      </c>
      <c r="K47" s="127"/>
      <c r="L47" s="127"/>
      <c r="M47" s="123" t="str">
        <f t="shared" ca="1" si="9"/>
        <v/>
      </c>
      <c r="N47" s="127"/>
      <c r="O47" s="127"/>
      <c r="P47" s="123" t="str">
        <f t="shared" ca="1" si="10"/>
        <v/>
      </c>
      <c r="Q47" s="127"/>
      <c r="R47" s="127"/>
      <c r="S47" s="123" t="str">
        <f t="shared" ca="1" si="11"/>
        <v/>
      </c>
      <c r="T47" s="127"/>
      <c r="U47" s="127"/>
      <c r="V47" s="123" t="str">
        <f t="shared" ca="1" si="12"/>
        <v/>
      </c>
      <c r="W47" s="127"/>
      <c r="X47" s="127"/>
      <c r="Y47" s="123" t="str">
        <f t="shared" ca="1" si="13"/>
        <v/>
      </c>
      <c r="Z47" s="127"/>
      <c r="AA47" s="127"/>
      <c r="AB47" s="123" t="str">
        <f t="shared" ca="1" si="14"/>
        <v/>
      </c>
      <c r="AC47" s="127"/>
      <c r="AD47" s="127"/>
      <c r="AE47" s="123" t="str">
        <f t="shared" ca="1" si="15"/>
        <v/>
      </c>
      <c r="AF47" s="127"/>
      <c r="AG47" s="127"/>
      <c r="AH47" s="123" t="str">
        <f t="shared" ca="1" si="16"/>
        <v/>
      </c>
      <c r="AI47" s="127"/>
      <c r="AJ47" s="127"/>
      <c r="AK47" s="123" t="str">
        <f t="shared" ca="1" si="17"/>
        <v/>
      </c>
      <c r="AL47" s="127"/>
      <c r="AM47" s="127"/>
      <c r="AN47" s="123" t="str">
        <f t="shared" ca="1" si="18"/>
        <v/>
      </c>
      <c r="AO47" s="127"/>
      <c r="AP47" s="127"/>
      <c r="AQ47" s="123" t="str">
        <f t="shared" ca="1" si="19"/>
        <v/>
      </c>
      <c r="AR47" s="127"/>
      <c r="AS47" s="127"/>
      <c r="AT47" s="123" t="str">
        <f t="shared" ca="1" si="20"/>
        <v/>
      </c>
      <c r="AU47" s="127"/>
      <c r="AV47" s="127"/>
      <c r="AW47" s="123" t="str">
        <f t="shared" ca="1" si="21"/>
        <v/>
      </c>
      <c r="AX47" s="127"/>
      <c r="AY47" s="127"/>
      <c r="AZ47" s="123" t="str">
        <f t="shared" ca="1" si="22"/>
        <v/>
      </c>
      <c r="BA47" s="88"/>
      <c r="BB47" s="88"/>
      <c r="BC47" s="57">
        <f t="shared" ca="1" si="23"/>
        <v>1</v>
      </c>
      <c r="BE47" s="15">
        <f t="shared" ca="1" si="24"/>
        <v>1</v>
      </c>
      <c r="BF47" s="97" t="str">
        <f t="shared" si="37"/>
        <v/>
      </c>
      <c r="BG47" s="97" t="str">
        <f t="shared" si="37"/>
        <v/>
      </c>
      <c r="BH47" s="97" t="str">
        <f t="shared" si="37"/>
        <v/>
      </c>
      <c r="BI47" s="97" t="str">
        <f t="shared" si="37"/>
        <v/>
      </c>
      <c r="BJ47" s="97" t="str">
        <f t="shared" si="37"/>
        <v/>
      </c>
      <c r="BK47" s="97" t="str">
        <f t="shared" si="37"/>
        <v/>
      </c>
      <c r="BL47" s="97" t="str">
        <f t="shared" si="37"/>
        <v/>
      </c>
      <c r="BM47" s="97" t="str">
        <f t="shared" si="37"/>
        <v/>
      </c>
      <c r="BN47" s="97" t="str">
        <f t="shared" si="37"/>
        <v/>
      </c>
      <c r="BO47" s="97">
        <f t="shared" ca="1" si="37"/>
        <v>1</v>
      </c>
      <c r="BP47" s="97" t="str">
        <f t="shared" si="38"/>
        <v/>
      </c>
      <c r="BQ47" s="97" t="str">
        <f t="shared" si="38"/>
        <v/>
      </c>
      <c r="BR47" s="97" t="str">
        <f t="shared" si="38"/>
        <v/>
      </c>
      <c r="BS47" s="97" t="str">
        <f t="shared" si="38"/>
        <v/>
      </c>
      <c r="BT47" s="97" t="str">
        <f t="shared" si="38"/>
        <v/>
      </c>
      <c r="BU47" s="97" t="str">
        <f t="shared" si="38"/>
        <v/>
      </c>
      <c r="BV47" s="97" t="str">
        <f t="shared" si="38"/>
        <v/>
      </c>
      <c r="BW47" s="97" t="str">
        <f t="shared" si="38"/>
        <v/>
      </c>
      <c r="BX47" s="97" t="str">
        <f t="shared" si="38"/>
        <v/>
      </c>
      <c r="BY47" s="97" t="str">
        <f t="shared" si="38"/>
        <v/>
      </c>
      <c r="BZ47" s="97" t="str">
        <f t="shared" si="39"/>
        <v/>
      </c>
      <c r="CA47" s="97" t="str">
        <f t="shared" si="39"/>
        <v/>
      </c>
      <c r="CB47" s="97" t="str">
        <f t="shared" si="39"/>
        <v/>
      </c>
      <c r="CC47" s="97" t="str">
        <f t="shared" si="39"/>
        <v/>
      </c>
      <c r="CD47" s="97" t="str">
        <f t="shared" si="39"/>
        <v/>
      </c>
      <c r="CE47" s="97" t="str">
        <f t="shared" si="39"/>
        <v/>
      </c>
      <c r="CF47" s="97" t="str">
        <f t="shared" si="39"/>
        <v/>
      </c>
      <c r="CG47" s="97" t="str">
        <f t="shared" si="39"/>
        <v/>
      </c>
      <c r="CH47" s="97" t="str">
        <f t="shared" si="39"/>
        <v/>
      </c>
      <c r="CI47" s="97" t="str">
        <f t="shared" si="39"/>
        <v/>
      </c>
      <c r="CJ47" s="97" t="str">
        <f t="shared" si="40"/>
        <v/>
      </c>
      <c r="CK47" s="97" t="str">
        <f t="shared" si="40"/>
        <v/>
      </c>
      <c r="CL47" s="97" t="str">
        <f t="shared" si="40"/>
        <v/>
      </c>
      <c r="CM47" s="97" t="str">
        <f t="shared" si="40"/>
        <v/>
      </c>
      <c r="CN47" s="97" t="str">
        <f t="shared" si="40"/>
        <v/>
      </c>
      <c r="CO47" s="97" t="str">
        <f t="shared" si="40"/>
        <v/>
      </c>
      <c r="CP47" s="97" t="str">
        <f t="shared" si="40"/>
        <v/>
      </c>
      <c r="CQ47" s="97" t="str">
        <f t="shared" si="40"/>
        <v/>
      </c>
      <c r="CR47" s="97" t="str">
        <f t="shared" si="40"/>
        <v/>
      </c>
      <c r="CS47" s="97" t="str">
        <f t="shared" si="40"/>
        <v/>
      </c>
      <c r="CT47" s="97" t="str">
        <f t="shared" si="40"/>
        <v/>
      </c>
      <c r="CU47" s="97" t="str">
        <f t="shared" si="40"/>
        <v/>
      </c>
      <c r="CV47" s="97" t="str">
        <f t="shared" si="31"/>
        <v/>
      </c>
      <c r="CW47" s="97" t="str">
        <f t="shared" si="32"/>
        <v/>
      </c>
      <c r="CX47" s="97" t="str">
        <f t="shared" si="32"/>
        <v/>
      </c>
      <c r="CY47" s="97" t="str">
        <f t="shared" si="32"/>
        <v/>
      </c>
      <c r="CZ47" s="97" t="str">
        <f t="shared" si="32"/>
        <v/>
      </c>
      <c r="DA47" s="97" t="str">
        <f t="shared" si="32"/>
        <v/>
      </c>
      <c r="DB47" s="97" t="str">
        <f t="shared" si="32"/>
        <v/>
      </c>
      <c r="DC47" s="97" t="str">
        <f t="shared" si="32"/>
        <v/>
      </c>
      <c r="DD47" s="97" t="str">
        <f t="shared" si="32"/>
        <v/>
      </c>
      <c r="DE47" s="97" t="str">
        <f t="shared" si="32"/>
        <v/>
      </c>
    </row>
    <row r="48" spans="1:109" ht="16.5" thickTop="1" thickBot="1" x14ac:dyDescent="0.3">
      <c r="A48" s="50">
        <f t="shared" si="5"/>
        <v>25</v>
      </c>
      <c r="B48" s="93" t="s">
        <v>220</v>
      </c>
      <c r="C48" s="71" t="s">
        <v>95</v>
      </c>
      <c r="D48" s="123">
        <f t="shared" ca="1" si="6"/>
        <v>1</v>
      </c>
      <c r="E48" s="127" t="s">
        <v>78</v>
      </c>
      <c r="F48" s="127" t="s">
        <v>104</v>
      </c>
      <c r="G48" s="123" t="str">
        <f t="shared" ca="1" si="7"/>
        <v/>
      </c>
      <c r="H48" s="127"/>
      <c r="I48" s="127"/>
      <c r="J48" s="123" t="str">
        <f t="shared" ca="1" si="8"/>
        <v/>
      </c>
      <c r="K48" s="127"/>
      <c r="L48" s="127"/>
      <c r="M48" s="123" t="str">
        <f t="shared" ca="1" si="9"/>
        <v/>
      </c>
      <c r="N48" s="127"/>
      <c r="O48" s="127"/>
      <c r="P48" s="123" t="str">
        <f t="shared" ca="1" si="10"/>
        <v/>
      </c>
      <c r="Q48" s="127"/>
      <c r="R48" s="127"/>
      <c r="S48" s="123" t="str">
        <f t="shared" ca="1" si="11"/>
        <v/>
      </c>
      <c r="T48" s="127"/>
      <c r="U48" s="127"/>
      <c r="V48" s="123" t="str">
        <f t="shared" ca="1" si="12"/>
        <v/>
      </c>
      <c r="W48" s="127"/>
      <c r="X48" s="127"/>
      <c r="Y48" s="123" t="str">
        <f t="shared" ca="1" si="13"/>
        <v/>
      </c>
      <c r="Z48" s="127"/>
      <c r="AA48" s="127"/>
      <c r="AB48" s="123" t="str">
        <f t="shared" ca="1" si="14"/>
        <v/>
      </c>
      <c r="AC48" s="127"/>
      <c r="AD48" s="127"/>
      <c r="AE48" s="123" t="str">
        <f t="shared" ca="1" si="15"/>
        <v/>
      </c>
      <c r="AF48" s="127"/>
      <c r="AG48" s="127"/>
      <c r="AH48" s="123" t="str">
        <f t="shared" ca="1" si="16"/>
        <v/>
      </c>
      <c r="AI48" s="127"/>
      <c r="AJ48" s="127"/>
      <c r="AK48" s="123" t="str">
        <f t="shared" ca="1" si="17"/>
        <v/>
      </c>
      <c r="AL48" s="127"/>
      <c r="AM48" s="127"/>
      <c r="AN48" s="123" t="str">
        <f t="shared" ca="1" si="18"/>
        <v/>
      </c>
      <c r="AO48" s="127"/>
      <c r="AP48" s="127"/>
      <c r="AQ48" s="123" t="str">
        <f t="shared" ca="1" si="19"/>
        <v/>
      </c>
      <c r="AR48" s="127"/>
      <c r="AS48" s="127"/>
      <c r="AT48" s="123" t="str">
        <f t="shared" ca="1" si="20"/>
        <v/>
      </c>
      <c r="AU48" s="127"/>
      <c r="AV48" s="127"/>
      <c r="AW48" s="123" t="str">
        <f t="shared" ca="1" si="21"/>
        <v/>
      </c>
      <c r="AX48" s="127"/>
      <c r="AY48" s="127"/>
      <c r="AZ48" s="123" t="str">
        <f t="shared" ca="1" si="22"/>
        <v/>
      </c>
      <c r="BA48" s="88"/>
      <c r="BB48" s="88"/>
      <c r="BC48" s="57">
        <f t="shared" ca="1" si="23"/>
        <v>1</v>
      </c>
      <c r="BE48" s="15" t="str">
        <f t="shared" si="24"/>
        <v/>
      </c>
      <c r="BF48" s="97" t="str">
        <f t="shared" si="37"/>
        <v/>
      </c>
      <c r="BG48" s="97" t="str">
        <f t="shared" si="37"/>
        <v/>
      </c>
      <c r="BH48" s="97" t="str">
        <f t="shared" si="37"/>
        <v/>
      </c>
      <c r="BI48" s="97" t="str">
        <f t="shared" si="37"/>
        <v/>
      </c>
      <c r="BJ48" s="97" t="str">
        <f t="shared" si="37"/>
        <v/>
      </c>
      <c r="BK48" s="97" t="str">
        <f t="shared" si="37"/>
        <v/>
      </c>
      <c r="BL48" s="97" t="str">
        <f t="shared" si="37"/>
        <v/>
      </c>
      <c r="BM48" s="97" t="str">
        <f t="shared" si="37"/>
        <v/>
      </c>
      <c r="BN48" s="97" t="str">
        <f t="shared" si="37"/>
        <v/>
      </c>
      <c r="BO48" s="97" t="str">
        <f t="shared" si="37"/>
        <v/>
      </c>
      <c r="BP48" s="97" t="str">
        <f t="shared" si="38"/>
        <v/>
      </c>
      <c r="BQ48" s="97" t="str">
        <f t="shared" si="38"/>
        <v/>
      </c>
      <c r="BR48" s="97" t="str">
        <f t="shared" si="38"/>
        <v/>
      </c>
      <c r="BS48" s="97" t="str">
        <f t="shared" si="38"/>
        <v/>
      </c>
      <c r="BT48" s="97" t="str">
        <f t="shared" si="38"/>
        <v/>
      </c>
      <c r="BU48" s="97" t="str">
        <f t="shared" si="38"/>
        <v/>
      </c>
      <c r="BV48" s="97" t="str">
        <f t="shared" si="38"/>
        <v/>
      </c>
      <c r="BW48" s="97" t="str">
        <f t="shared" si="38"/>
        <v/>
      </c>
      <c r="BX48" s="97" t="str">
        <f t="shared" si="38"/>
        <v/>
      </c>
      <c r="BY48" s="97" t="str">
        <f t="shared" si="38"/>
        <v/>
      </c>
      <c r="BZ48" s="97" t="str">
        <f t="shared" si="39"/>
        <v/>
      </c>
      <c r="CA48" s="97" t="str">
        <f t="shared" si="39"/>
        <v/>
      </c>
      <c r="CB48" s="97" t="str">
        <f t="shared" si="39"/>
        <v/>
      </c>
      <c r="CC48" s="97" t="str">
        <f t="shared" si="39"/>
        <v/>
      </c>
      <c r="CD48" s="97" t="str">
        <f t="shared" si="39"/>
        <v/>
      </c>
      <c r="CE48" s="97" t="str">
        <f t="shared" si="39"/>
        <v/>
      </c>
      <c r="CF48" s="97" t="str">
        <f t="shared" si="39"/>
        <v/>
      </c>
      <c r="CG48" s="97" t="str">
        <f t="shared" si="39"/>
        <v/>
      </c>
      <c r="CH48" s="97" t="str">
        <f t="shared" si="39"/>
        <v/>
      </c>
      <c r="CI48" s="97" t="str">
        <f t="shared" si="39"/>
        <v/>
      </c>
      <c r="CJ48" s="97" t="str">
        <f t="shared" si="40"/>
        <v/>
      </c>
      <c r="CK48" s="97" t="str">
        <f t="shared" si="40"/>
        <v/>
      </c>
      <c r="CL48" s="97" t="str">
        <f t="shared" si="40"/>
        <v/>
      </c>
      <c r="CM48" s="97" t="str">
        <f t="shared" si="40"/>
        <v/>
      </c>
      <c r="CN48" s="97" t="str">
        <f t="shared" si="40"/>
        <v/>
      </c>
      <c r="CO48" s="97" t="str">
        <f t="shared" si="40"/>
        <v/>
      </c>
      <c r="CP48" s="97" t="str">
        <f t="shared" si="40"/>
        <v/>
      </c>
      <c r="CQ48" s="97" t="str">
        <f t="shared" si="40"/>
        <v/>
      </c>
      <c r="CR48" s="97" t="str">
        <f t="shared" si="40"/>
        <v/>
      </c>
      <c r="CS48" s="97" t="str">
        <f t="shared" si="40"/>
        <v/>
      </c>
      <c r="CT48" s="97" t="str">
        <f t="shared" si="40"/>
        <v/>
      </c>
      <c r="CU48" s="97" t="str">
        <f t="shared" si="40"/>
        <v/>
      </c>
      <c r="CV48" s="97" t="str">
        <f t="shared" si="31"/>
        <v/>
      </c>
      <c r="CW48" s="97" t="str">
        <f t="shared" si="32"/>
        <v/>
      </c>
      <c r="CX48" s="97" t="str">
        <f t="shared" si="32"/>
        <v/>
      </c>
      <c r="CY48" s="97" t="str">
        <f t="shared" si="32"/>
        <v/>
      </c>
      <c r="CZ48" s="97" t="str">
        <f t="shared" si="32"/>
        <v/>
      </c>
      <c r="DA48" s="97" t="str">
        <f t="shared" si="32"/>
        <v/>
      </c>
      <c r="DB48" s="97" t="str">
        <f t="shared" si="32"/>
        <v/>
      </c>
      <c r="DC48" s="97" t="str">
        <f t="shared" si="32"/>
        <v/>
      </c>
      <c r="DD48" s="97" t="str">
        <f t="shared" si="32"/>
        <v/>
      </c>
      <c r="DE48" s="97" t="str">
        <f t="shared" si="32"/>
        <v/>
      </c>
    </row>
    <row r="49" spans="1:109" ht="16.5" thickTop="1" thickBot="1" x14ac:dyDescent="0.3">
      <c r="A49" s="50">
        <f t="shared" si="5"/>
        <v>26</v>
      </c>
      <c r="B49" s="93" t="s">
        <v>199</v>
      </c>
      <c r="C49" s="71" t="s">
        <v>97</v>
      </c>
      <c r="D49" s="123">
        <f t="shared" ca="1" si="6"/>
        <v>1</v>
      </c>
      <c r="E49" s="127" t="s">
        <v>78</v>
      </c>
      <c r="F49" s="127" t="s">
        <v>104</v>
      </c>
      <c r="G49" s="123" t="str">
        <f t="shared" ca="1" si="7"/>
        <v/>
      </c>
      <c r="H49" s="127"/>
      <c r="I49" s="127"/>
      <c r="J49" s="123" t="str">
        <f t="shared" ca="1" si="8"/>
        <v/>
      </c>
      <c r="K49" s="127"/>
      <c r="L49" s="127"/>
      <c r="M49" s="123" t="str">
        <f t="shared" ca="1" si="9"/>
        <v/>
      </c>
      <c r="N49" s="127"/>
      <c r="O49" s="127"/>
      <c r="P49" s="123" t="str">
        <f t="shared" ca="1" si="10"/>
        <v/>
      </c>
      <c r="Q49" s="127"/>
      <c r="R49" s="127"/>
      <c r="S49" s="123" t="str">
        <f t="shared" ca="1" si="11"/>
        <v/>
      </c>
      <c r="T49" s="127"/>
      <c r="U49" s="127"/>
      <c r="V49" s="123" t="str">
        <f t="shared" ca="1" si="12"/>
        <v/>
      </c>
      <c r="W49" s="127"/>
      <c r="X49" s="127"/>
      <c r="Y49" s="123" t="str">
        <f t="shared" ca="1" si="13"/>
        <v/>
      </c>
      <c r="Z49" s="127"/>
      <c r="AA49" s="127"/>
      <c r="AB49" s="123" t="str">
        <f t="shared" ca="1" si="14"/>
        <v/>
      </c>
      <c r="AC49" s="127"/>
      <c r="AD49" s="127"/>
      <c r="AE49" s="123" t="str">
        <f t="shared" ca="1" si="15"/>
        <v/>
      </c>
      <c r="AF49" s="127"/>
      <c r="AG49" s="127"/>
      <c r="AH49" s="123" t="str">
        <f t="shared" ca="1" si="16"/>
        <v/>
      </c>
      <c r="AI49" s="127"/>
      <c r="AJ49" s="127"/>
      <c r="AK49" s="123" t="str">
        <f t="shared" ca="1" si="17"/>
        <v/>
      </c>
      <c r="AL49" s="127"/>
      <c r="AM49" s="127"/>
      <c r="AN49" s="123" t="str">
        <f t="shared" ca="1" si="18"/>
        <v/>
      </c>
      <c r="AO49" s="127"/>
      <c r="AP49" s="127"/>
      <c r="AQ49" s="123" t="str">
        <f t="shared" ca="1" si="19"/>
        <v/>
      </c>
      <c r="AR49" s="127"/>
      <c r="AS49" s="127"/>
      <c r="AT49" s="123" t="str">
        <f t="shared" ca="1" si="20"/>
        <v/>
      </c>
      <c r="AU49" s="127"/>
      <c r="AV49" s="127"/>
      <c r="AW49" s="123" t="str">
        <f t="shared" ca="1" si="21"/>
        <v/>
      </c>
      <c r="AX49" s="127"/>
      <c r="AY49" s="127"/>
      <c r="AZ49" s="123" t="str">
        <f t="shared" ca="1" si="22"/>
        <v/>
      </c>
      <c r="BA49" s="88"/>
      <c r="BB49" s="88"/>
      <c r="BC49" s="57">
        <f t="shared" ca="1" si="23"/>
        <v>1</v>
      </c>
      <c r="BE49" s="15">
        <f t="shared" ca="1" si="24"/>
        <v>1</v>
      </c>
      <c r="BF49" s="97" t="str">
        <f t="shared" si="37"/>
        <v/>
      </c>
      <c r="BG49" s="97" t="str">
        <f t="shared" si="37"/>
        <v/>
      </c>
      <c r="BH49" s="97" t="str">
        <f t="shared" si="37"/>
        <v/>
      </c>
      <c r="BI49" s="97" t="str">
        <f t="shared" si="37"/>
        <v/>
      </c>
      <c r="BJ49" s="97" t="str">
        <f t="shared" si="37"/>
        <v/>
      </c>
      <c r="BK49" s="97" t="str">
        <f t="shared" si="37"/>
        <v/>
      </c>
      <c r="BL49" s="97" t="str">
        <f t="shared" si="37"/>
        <v/>
      </c>
      <c r="BM49" s="97" t="str">
        <f t="shared" si="37"/>
        <v/>
      </c>
      <c r="BN49" s="97" t="str">
        <f t="shared" si="37"/>
        <v/>
      </c>
      <c r="BO49" s="97" t="str">
        <f t="shared" si="37"/>
        <v/>
      </c>
      <c r="BP49" s="97" t="str">
        <f t="shared" si="38"/>
        <v/>
      </c>
      <c r="BQ49" s="97" t="str">
        <f t="shared" si="38"/>
        <v/>
      </c>
      <c r="BR49" s="97" t="str">
        <f t="shared" si="38"/>
        <v/>
      </c>
      <c r="BS49" s="97" t="str">
        <f t="shared" si="38"/>
        <v/>
      </c>
      <c r="BT49" s="97" t="str">
        <f t="shared" si="38"/>
        <v/>
      </c>
      <c r="BU49" s="97" t="str">
        <f t="shared" si="38"/>
        <v/>
      </c>
      <c r="BV49" s="97" t="str">
        <f t="shared" si="38"/>
        <v/>
      </c>
      <c r="BW49" s="97" t="str">
        <f t="shared" si="38"/>
        <v/>
      </c>
      <c r="BX49" s="97" t="str">
        <f t="shared" si="38"/>
        <v/>
      </c>
      <c r="BY49" s="97" t="str">
        <f t="shared" si="38"/>
        <v/>
      </c>
      <c r="BZ49" s="97" t="str">
        <f t="shared" si="39"/>
        <v/>
      </c>
      <c r="CA49" s="97" t="str">
        <f t="shared" si="39"/>
        <v/>
      </c>
      <c r="CB49" s="97" t="str">
        <f t="shared" si="39"/>
        <v/>
      </c>
      <c r="CC49" s="97" t="str">
        <f t="shared" si="39"/>
        <v/>
      </c>
      <c r="CD49" s="97" t="str">
        <f t="shared" si="39"/>
        <v/>
      </c>
      <c r="CE49" s="97" t="str">
        <f t="shared" si="39"/>
        <v/>
      </c>
      <c r="CF49" s="97" t="str">
        <f t="shared" si="39"/>
        <v/>
      </c>
      <c r="CG49" s="97" t="str">
        <f t="shared" si="39"/>
        <v/>
      </c>
      <c r="CH49" s="97" t="str">
        <f t="shared" si="39"/>
        <v/>
      </c>
      <c r="CI49" s="97" t="str">
        <f t="shared" si="39"/>
        <v/>
      </c>
      <c r="CJ49" s="97" t="str">
        <f t="shared" si="40"/>
        <v/>
      </c>
      <c r="CK49" s="97" t="str">
        <f t="shared" si="40"/>
        <v/>
      </c>
      <c r="CL49" s="97" t="str">
        <f t="shared" si="40"/>
        <v/>
      </c>
      <c r="CM49" s="97" t="str">
        <f t="shared" si="40"/>
        <v/>
      </c>
      <c r="CN49" s="97" t="str">
        <f t="shared" si="40"/>
        <v/>
      </c>
      <c r="CO49" s="97" t="str">
        <f t="shared" si="40"/>
        <v/>
      </c>
      <c r="CP49" s="97" t="str">
        <f t="shared" si="40"/>
        <v/>
      </c>
      <c r="CQ49" s="97" t="str">
        <f t="shared" si="40"/>
        <v/>
      </c>
      <c r="CR49" s="97" t="str">
        <f t="shared" si="40"/>
        <v/>
      </c>
      <c r="CS49" s="97" t="str">
        <f t="shared" si="40"/>
        <v/>
      </c>
      <c r="CT49" s="97" t="str">
        <f t="shared" si="40"/>
        <v/>
      </c>
      <c r="CU49" s="97" t="str">
        <f t="shared" si="40"/>
        <v/>
      </c>
      <c r="CV49" s="97" t="str">
        <f t="shared" si="31"/>
        <v/>
      </c>
      <c r="CW49" s="97">
        <f t="shared" ca="1" si="32"/>
        <v>1</v>
      </c>
      <c r="CX49" s="97" t="str">
        <f t="shared" si="32"/>
        <v/>
      </c>
      <c r="CY49" s="97" t="str">
        <f t="shared" si="32"/>
        <v/>
      </c>
      <c r="CZ49" s="97" t="str">
        <f t="shared" si="32"/>
        <v/>
      </c>
      <c r="DA49" s="97" t="str">
        <f t="shared" si="32"/>
        <v/>
      </c>
      <c r="DB49" s="97" t="str">
        <f t="shared" si="32"/>
        <v/>
      </c>
      <c r="DC49" s="97" t="str">
        <f t="shared" si="32"/>
        <v/>
      </c>
      <c r="DD49" s="97" t="str">
        <f t="shared" si="32"/>
        <v/>
      </c>
      <c r="DE49" s="97" t="str">
        <f t="shared" si="32"/>
        <v/>
      </c>
    </row>
    <row r="50" spans="1:109" ht="16.5" thickTop="1" thickBot="1" x14ac:dyDescent="0.3">
      <c r="A50" s="50">
        <f t="shared" si="5"/>
        <v>27</v>
      </c>
      <c r="B50" s="93" t="s">
        <v>203</v>
      </c>
      <c r="C50" s="71" t="s">
        <v>95</v>
      </c>
      <c r="D50" s="123" t="str">
        <f t="shared" ca="1" si="6"/>
        <v/>
      </c>
      <c r="E50" s="127"/>
      <c r="F50" s="127"/>
      <c r="G50" s="123">
        <f t="shared" ca="1" si="7"/>
        <v>1</v>
      </c>
      <c r="H50" s="127" t="s">
        <v>80</v>
      </c>
      <c r="I50" s="127" t="s">
        <v>104</v>
      </c>
      <c r="J50" s="123" t="str">
        <f t="shared" ca="1" si="8"/>
        <v/>
      </c>
      <c r="K50" s="127"/>
      <c r="L50" s="127"/>
      <c r="M50" s="123" t="str">
        <f t="shared" ca="1" si="9"/>
        <v/>
      </c>
      <c r="N50" s="127"/>
      <c r="O50" s="127"/>
      <c r="P50" s="123" t="str">
        <f t="shared" ca="1" si="10"/>
        <v/>
      </c>
      <c r="Q50" s="127"/>
      <c r="R50" s="127"/>
      <c r="S50" s="123" t="str">
        <f t="shared" ca="1" si="11"/>
        <v/>
      </c>
      <c r="T50" s="127"/>
      <c r="U50" s="127"/>
      <c r="V50" s="123" t="str">
        <f t="shared" ca="1" si="12"/>
        <v/>
      </c>
      <c r="W50" s="127"/>
      <c r="X50" s="127"/>
      <c r="Y50" s="123" t="str">
        <f t="shared" ca="1" si="13"/>
        <v/>
      </c>
      <c r="Z50" s="127"/>
      <c r="AA50" s="127"/>
      <c r="AB50" s="123" t="str">
        <f t="shared" ca="1" si="14"/>
        <v/>
      </c>
      <c r="AC50" s="127"/>
      <c r="AD50" s="127"/>
      <c r="AE50" s="123" t="str">
        <f t="shared" ca="1" si="15"/>
        <v/>
      </c>
      <c r="AF50" s="127"/>
      <c r="AG50" s="127"/>
      <c r="AH50" s="123" t="str">
        <f t="shared" ca="1" si="16"/>
        <v/>
      </c>
      <c r="AI50" s="127"/>
      <c r="AJ50" s="127"/>
      <c r="AK50" s="123" t="str">
        <f t="shared" ca="1" si="17"/>
        <v/>
      </c>
      <c r="AL50" s="127"/>
      <c r="AM50" s="127"/>
      <c r="AN50" s="123" t="str">
        <f t="shared" ca="1" si="18"/>
        <v/>
      </c>
      <c r="AO50" s="127"/>
      <c r="AP50" s="127"/>
      <c r="AQ50" s="123" t="str">
        <f t="shared" ca="1" si="19"/>
        <v/>
      </c>
      <c r="AR50" s="127"/>
      <c r="AS50" s="127"/>
      <c r="AT50" s="123" t="str">
        <f t="shared" ca="1" si="20"/>
        <v/>
      </c>
      <c r="AU50" s="127"/>
      <c r="AV50" s="127"/>
      <c r="AW50" s="123" t="str">
        <f t="shared" ca="1" si="21"/>
        <v/>
      </c>
      <c r="AX50" s="127"/>
      <c r="AY50" s="127"/>
      <c r="AZ50" s="123" t="str">
        <f t="shared" ca="1" si="22"/>
        <v/>
      </c>
      <c r="BA50" s="88"/>
      <c r="BB50" s="88"/>
      <c r="BC50" s="57">
        <f t="shared" ca="1" si="23"/>
        <v>1</v>
      </c>
      <c r="BE50" s="15">
        <f t="shared" ca="1" si="24"/>
        <v>1</v>
      </c>
      <c r="BF50" s="97" t="str">
        <f t="shared" si="37"/>
        <v/>
      </c>
      <c r="BG50" s="97" t="str">
        <f t="shared" si="37"/>
        <v/>
      </c>
      <c r="BH50" s="97" t="str">
        <f t="shared" si="37"/>
        <v/>
      </c>
      <c r="BI50" s="97" t="str">
        <f t="shared" si="37"/>
        <v/>
      </c>
      <c r="BJ50" s="97" t="str">
        <f t="shared" si="37"/>
        <v/>
      </c>
      <c r="BK50" s="97">
        <f t="shared" ca="1" si="37"/>
        <v>1</v>
      </c>
      <c r="BL50" s="97" t="str">
        <f t="shared" si="37"/>
        <v/>
      </c>
      <c r="BM50" s="97" t="str">
        <f t="shared" si="37"/>
        <v/>
      </c>
      <c r="BN50" s="97" t="str">
        <f t="shared" si="37"/>
        <v/>
      </c>
      <c r="BO50" s="97" t="str">
        <f t="shared" si="37"/>
        <v/>
      </c>
      <c r="BP50" s="97" t="str">
        <f t="shared" si="38"/>
        <v/>
      </c>
      <c r="BQ50" s="97" t="str">
        <f t="shared" si="38"/>
        <v/>
      </c>
      <c r="BR50" s="97" t="str">
        <f t="shared" si="38"/>
        <v/>
      </c>
      <c r="BS50" s="97" t="str">
        <f t="shared" si="38"/>
        <v/>
      </c>
      <c r="BT50" s="97" t="str">
        <f t="shared" si="38"/>
        <v/>
      </c>
      <c r="BU50" s="97" t="str">
        <f t="shared" si="38"/>
        <v/>
      </c>
      <c r="BV50" s="97" t="str">
        <f t="shared" si="38"/>
        <v/>
      </c>
      <c r="BW50" s="97" t="str">
        <f t="shared" si="38"/>
        <v/>
      </c>
      <c r="BX50" s="97" t="str">
        <f t="shared" si="38"/>
        <v/>
      </c>
      <c r="BY50" s="97" t="str">
        <f t="shared" si="38"/>
        <v/>
      </c>
      <c r="BZ50" s="97" t="str">
        <f t="shared" si="39"/>
        <v/>
      </c>
      <c r="CA50" s="97" t="str">
        <f t="shared" si="39"/>
        <v/>
      </c>
      <c r="CB50" s="97" t="str">
        <f t="shared" si="39"/>
        <v/>
      </c>
      <c r="CC50" s="97" t="str">
        <f t="shared" si="39"/>
        <v/>
      </c>
      <c r="CD50" s="97" t="str">
        <f t="shared" si="39"/>
        <v/>
      </c>
      <c r="CE50" s="97" t="str">
        <f t="shared" si="39"/>
        <v/>
      </c>
      <c r="CF50" s="97" t="str">
        <f t="shared" si="39"/>
        <v/>
      </c>
      <c r="CG50" s="97" t="str">
        <f t="shared" si="39"/>
        <v/>
      </c>
      <c r="CH50" s="97" t="str">
        <f t="shared" si="39"/>
        <v/>
      </c>
      <c r="CI50" s="97" t="str">
        <f t="shared" si="39"/>
        <v/>
      </c>
      <c r="CJ50" s="97" t="str">
        <f t="shared" si="40"/>
        <v/>
      </c>
      <c r="CK50" s="97" t="str">
        <f t="shared" si="40"/>
        <v/>
      </c>
      <c r="CL50" s="97" t="str">
        <f t="shared" si="40"/>
        <v/>
      </c>
      <c r="CM50" s="97" t="str">
        <f t="shared" si="40"/>
        <v/>
      </c>
      <c r="CN50" s="97" t="str">
        <f t="shared" si="40"/>
        <v/>
      </c>
      <c r="CO50" s="97" t="str">
        <f t="shared" si="40"/>
        <v/>
      </c>
      <c r="CP50" s="97" t="str">
        <f t="shared" si="40"/>
        <v/>
      </c>
      <c r="CQ50" s="97" t="str">
        <f t="shared" si="40"/>
        <v/>
      </c>
      <c r="CR50" s="97" t="str">
        <f t="shared" si="40"/>
        <v/>
      </c>
      <c r="CS50" s="97" t="str">
        <f t="shared" si="40"/>
        <v/>
      </c>
      <c r="CT50" s="97" t="str">
        <f t="shared" si="40"/>
        <v/>
      </c>
      <c r="CU50" s="97" t="str">
        <f t="shared" si="40"/>
        <v/>
      </c>
      <c r="CV50" s="97" t="str">
        <f t="shared" si="31"/>
        <v/>
      </c>
      <c r="CW50" s="97" t="str">
        <f t="shared" si="32"/>
        <v/>
      </c>
      <c r="CX50" s="97" t="str">
        <f t="shared" si="32"/>
        <v/>
      </c>
      <c r="CY50" s="97" t="str">
        <f t="shared" si="32"/>
        <v/>
      </c>
      <c r="CZ50" s="97" t="str">
        <f t="shared" si="32"/>
        <v/>
      </c>
      <c r="DA50" s="97" t="str">
        <f t="shared" si="32"/>
        <v/>
      </c>
      <c r="DB50" s="97" t="str">
        <f t="shared" si="32"/>
        <v/>
      </c>
      <c r="DC50" s="97" t="str">
        <f t="shared" si="32"/>
        <v/>
      </c>
      <c r="DD50" s="97" t="str">
        <f t="shared" si="32"/>
        <v/>
      </c>
      <c r="DE50" s="97" t="str">
        <f t="shared" si="32"/>
        <v/>
      </c>
    </row>
    <row r="51" spans="1:109" ht="16.5" thickTop="1" thickBot="1" x14ac:dyDescent="0.3">
      <c r="A51" s="50">
        <f t="shared" si="5"/>
        <v>28</v>
      </c>
      <c r="B51" s="93" t="s">
        <v>92</v>
      </c>
      <c r="C51" s="71" t="s">
        <v>96</v>
      </c>
      <c r="D51" s="123" t="str">
        <f t="shared" ca="1" si="6"/>
        <v/>
      </c>
      <c r="E51" s="127"/>
      <c r="F51" s="127"/>
      <c r="G51" s="123" t="str">
        <f t="shared" ca="1" si="7"/>
        <v/>
      </c>
      <c r="H51" s="127"/>
      <c r="I51" s="127"/>
      <c r="J51" s="123">
        <f t="shared" ca="1" si="8"/>
        <v>1</v>
      </c>
      <c r="K51" s="127" t="s">
        <v>78</v>
      </c>
      <c r="L51" s="127" t="s">
        <v>104</v>
      </c>
      <c r="M51" s="123" t="str">
        <f t="shared" ca="1" si="9"/>
        <v/>
      </c>
      <c r="N51" s="127"/>
      <c r="O51" s="127"/>
      <c r="P51" s="123" t="str">
        <f t="shared" ca="1" si="10"/>
        <v/>
      </c>
      <c r="Q51" s="127"/>
      <c r="R51" s="127"/>
      <c r="S51" s="123" t="str">
        <f t="shared" ca="1" si="11"/>
        <v/>
      </c>
      <c r="T51" s="127"/>
      <c r="U51" s="127"/>
      <c r="V51" s="123" t="str">
        <f t="shared" ca="1" si="12"/>
        <v/>
      </c>
      <c r="W51" s="127"/>
      <c r="X51" s="127"/>
      <c r="Y51" s="123" t="str">
        <f t="shared" ca="1" si="13"/>
        <v/>
      </c>
      <c r="Z51" s="127"/>
      <c r="AA51" s="127"/>
      <c r="AB51" s="123" t="str">
        <f t="shared" ca="1" si="14"/>
        <v/>
      </c>
      <c r="AC51" s="127"/>
      <c r="AD51" s="127"/>
      <c r="AE51" s="123" t="str">
        <f t="shared" ca="1" si="15"/>
        <v/>
      </c>
      <c r="AF51" s="127"/>
      <c r="AG51" s="127"/>
      <c r="AH51" s="123" t="str">
        <f t="shared" ca="1" si="16"/>
        <v/>
      </c>
      <c r="AI51" s="127"/>
      <c r="AJ51" s="127"/>
      <c r="AK51" s="123" t="str">
        <f t="shared" ca="1" si="17"/>
        <v/>
      </c>
      <c r="AL51" s="127"/>
      <c r="AM51" s="127"/>
      <c r="AN51" s="123" t="str">
        <f t="shared" ca="1" si="18"/>
        <v/>
      </c>
      <c r="AO51" s="127"/>
      <c r="AP51" s="127"/>
      <c r="AQ51" s="123" t="str">
        <f t="shared" ca="1" si="19"/>
        <v/>
      </c>
      <c r="AR51" s="127"/>
      <c r="AS51" s="127"/>
      <c r="AT51" s="123" t="str">
        <f t="shared" ca="1" si="20"/>
        <v/>
      </c>
      <c r="AU51" s="127"/>
      <c r="AV51" s="127"/>
      <c r="AW51" s="123" t="str">
        <f t="shared" ca="1" si="21"/>
        <v/>
      </c>
      <c r="AX51" s="127"/>
      <c r="AY51" s="127"/>
      <c r="AZ51" s="123" t="str">
        <f t="shared" ca="1" si="22"/>
        <v/>
      </c>
      <c r="BA51" s="88"/>
      <c r="BB51" s="88"/>
      <c r="BC51" s="57">
        <f t="shared" ca="1" si="23"/>
        <v>1</v>
      </c>
      <c r="BE51" s="15">
        <f t="shared" ca="1" si="24"/>
        <v>1</v>
      </c>
      <c r="BF51" s="97" t="str">
        <f t="shared" si="37"/>
        <v/>
      </c>
      <c r="BG51" s="97" t="str">
        <f t="shared" si="37"/>
        <v/>
      </c>
      <c r="BH51" s="97" t="str">
        <f t="shared" si="37"/>
        <v/>
      </c>
      <c r="BI51" s="97" t="str">
        <f t="shared" si="37"/>
        <v/>
      </c>
      <c r="BJ51" s="97" t="str">
        <f t="shared" si="37"/>
        <v/>
      </c>
      <c r="BK51" s="97" t="str">
        <f t="shared" si="37"/>
        <v/>
      </c>
      <c r="BL51" s="97" t="str">
        <f t="shared" si="37"/>
        <v/>
      </c>
      <c r="BM51" s="97" t="str">
        <f t="shared" si="37"/>
        <v/>
      </c>
      <c r="BN51" s="97" t="str">
        <f t="shared" si="37"/>
        <v/>
      </c>
      <c r="BO51" s="97" t="str">
        <f t="shared" si="37"/>
        <v/>
      </c>
      <c r="BP51" s="97" t="str">
        <f t="shared" si="38"/>
        <v/>
      </c>
      <c r="BQ51" s="97" t="str">
        <f t="shared" si="38"/>
        <v/>
      </c>
      <c r="BR51" s="97" t="str">
        <f t="shared" si="38"/>
        <v/>
      </c>
      <c r="BS51" s="97" t="str">
        <f t="shared" si="38"/>
        <v/>
      </c>
      <c r="BT51" s="97">
        <f t="shared" ca="1" si="38"/>
        <v>1</v>
      </c>
      <c r="BU51" s="97" t="str">
        <f t="shared" si="38"/>
        <v/>
      </c>
      <c r="BV51" s="97" t="str">
        <f t="shared" si="38"/>
        <v/>
      </c>
      <c r="BW51" s="97" t="str">
        <f t="shared" si="38"/>
        <v/>
      </c>
      <c r="BX51" s="97" t="str">
        <f t="shared" si="38"/>
        <v/>
      </c>
      <c r="BY51" s="97" t="str">
        <f t="shared" si="38"/>
        <v/>
      </c>
      <c r="BZ51" s="97" t="str">
        <f t="shared" si="39"/>
        <v/>
      </c>
      <c r="CA51" s="97" t="str">
        <f t="shared" si="39"/>
        <v/>
      </c>
      <c r="CB51" s="97" t="str">
        <f t="shared" si="39"/>
        <v/>
      </c>
      <c r="CC51" s="97" t="str">
        <f t="shared" si="39"/>
        <v/>
      </c>
      <c r="CD51" s="97" t="str">
        <f t="shared" si="39"/>
        <v/>
      </c>
      <c r="CE51" s="97" t="str">
        <f t="shared" si="39"/>
        <v/>
      </c>
      <c r="CF51" s="97" t="str">
        <f t="shared" si="39"/>
        <v/>
      </c>
      <c r="CG51" s="97" t="str">
        <f t="shared" si="39"/>
        <v/>
      </c>
      <c r="CH51" s="97" t="str">
        <f t="shared" si="39"/>
        <v/>
      </c>
      <c r="CI51" s="97" t="str">
        <f t="shared" si="39"/>
        <v/>
      </c>
      <c r="CJ51" s="97" t="str">
        <f t="shared" si="40"/>
        <v/>
      </c>
      <c r="CK51" s="97" t="str">
        <f t="shared" si="40"/>
        <v/>
      </c>
      <c r="CL51" s="97" t="str">
        <f t="shared" si="40"/>
        <v/>
      </c>
      <c r="CM51" s="97" t="str">
        <f t="shared" si="40"/>
        <v/>
      </c>
      <c r="CN51" s="97" t="str">
        <f t="shared" si="40"/>
        <v/>
      </c>
      <c r="CO51" s="97" t="str">
        <f t="shared" si="40"/>
        <v/>
      </c>
      <c r="CP51" s="97" t="str">
        <f t="shared" si="40"/>
        <v/>
      </c>
      <c r="CQ51" s="97" t="str">
        <f t="shared" si="40"/>
        <v/>
      </c>
      <c r="CR51" s="97" t="str">
        <f t="shared" si="40"/>
        <v/>
      </c>
      <c r="CS51" s="97" t="str">
        <f t="shared" si="40"/>
        <v/>
      </c>
      <c r="CT51" s="97" t="str">
        <f t="shared" si="40"/>
        <v/>
      </c>
      <c r="CU51" s="97" t="str">
        <f t="shared" si="40"/>
        <v/>
      </c>
      <c r="CV51" s="97" t="str">
        <f t="shared" si="31"/>
        <v/>
      </c>
      <c r="CW51" s="97" t="str">
        <f t="shared" si="32"/>
        <v/>
      </c>
      <c r="CX51" s="97" t="str">
        <f t="shared" si="32"/>
        <v/>
      </c>
      <c r="CY51" s="97" t="str">
        <f t="shared" si="32"/>
        <v/>
      </c>
      <c r="CZ51" s="97" t="str">
        <f t="shared" si="32"/>
        <v/>
      </c>
      <c r="DA51" s="97" t="str">
        <f t="shared" si="32"/>
        <v/>
      </c>
      <c r="DB51" s="97" t="str">
        <f t="shared" si="32"/>
        <v/>
      </c>
      <c r="DC51" s="97" t="str">
        <f t="shared" si="32"/>
        <v/>
      </c>
      <c r="DD51" s="97" t="str">
        <f t="shared" si="32"/>
        <v/>
      </c>
      <c r="DE51" s="97" t="str">
        <f t="shared" si="32"/>
        <v/>
      </c>
    </row>
    <row r="52" spans="1:109" ht="16.5" thickTop="1" thickBot="1" x14ac:dyDescent="0.3">
      <c r="A52" s="50">
        <f t="shared" si="5"/>
        <v>29</v>
      </c>
      <c r="B52" s="93" t="s">
        <v>212</v>
      </c>
      <c r="C52" s="71" t="s">
        <v>97</v>
      </c>
      <c r="D52" s="123" t="str">
        <f t="shared" ca="1" si="6"/>
        <v/>
      </c>
      <c r="E52" s="127"/>
      <c r="F52" s="127"/>
      <c r="G52" s="123" t="str">
        <f t="shared" ca="1" si="7"/>
        <v/>
      </c>
      <c r="H52" s="127"/>
      <c r="I52" s="127"/>
      <c r="J52" s="123">
        <f t="shared" ca="1" si="8"/>
        <v>1</v>
      </c>
      <c r="K52" s="127" t="s">
        <v>77</v>
      </c>
      <c r="L52" s="127" t="s">
        <v>104</v>
      </c>
      <c r="M52" s="123" t="str">
        <f t="shared" ca="1" si="9"/>
        <v/>
      </c>
      <c r="N52" s="127"/>
      <c r="O52" s="127"/>
      <c r="P52" s="123" t="str">
        <f t="shared" ca="1" si="10"/>
        <v/>
      </c>
      <c r="Q52" s="127"/>
      <c r="R52" s="127"/>
      <c r="S52" s="123" t="str">
        <f t="shared" ca="1" si="11"/>
        <v/>
      </c>
      <c r="T52" s="127"/>
      <c r="U52" s="127"/>
      <c r="V52" s="123" t="str">
        <f t="shared" ca="1" si="12"/>
        <v/>
      </c>
      <c r="W52" s="127"/>
      <c r="X52" s="127"/>
      <c r="Y52" s="123" t="str">
        <f t="shared" ca="1" si="13"/>
        <v/>
      </c>
      <c r="Z52" s="127"/>
      <c r="AA52" s="127"/>
      <c r="AB52" s="123" t="str">
        <f t="shared" ca="1" si="14"/>
        <v/>
      </c>
      <c r="AC52" s="127"/>
      <c r="AD52" s="127"/>
      <c r="AE52" s="123" t="str">
        <f t="shared" ca="1" si="15"/>
        <v/>
      </c>
      <c r="AF52" s="127"/>
      <c r="AG52" s="127"/>
      <c r="AH52" s="123" t="str">
        <f t="shared" ca="1" si="16"/>
        <v/>
      </c>
      <c r="AI52" s="127"/>
      <c r="AJ52" s="127"/>
      <c r="AK52" s="123" t="str">
        <f t="shared" ca="1" si="17"/>
        <v/>
      </c>
      <c r="AL52" s="127"/>
      <c r="AM52" s="127"/>
      <c r="AN52" s="123" t="str">
        <f t="shared" ca="1" si="18"/>
        <v/>
      </c>
      <c r="AO52" s="127"/>
      <c r="AP52" s="127"/>
      <c r="AQ52" s="123" t="str">
        <f t="shared" ca="1" si="19"/>
        <v/>
      </c>
      <c r="AR52" s="127"/>
      <c r="AS52" s="127"/>
      <c r="AT52" s="123" t="str">
        <f t="shared" ca="1" si="20"/>
        <v/>
      </c>
      <c r="AU52" s="127"/>
      <c r="AV52" s="127"/>
      <c r="AW52" s="123" t="str">
        <f t="shared" ca="1" si="21"/>
        <v/>
      </c>
      <c r="AX52" s="127"/>
      <c r="AY52" s="127"/>
      <c r="AZ52" s="123" t="str">
        <f t="shared" ca="1" si="22"/>
        <v/>
      </c>
      <c r="BA52" s="88"/>
      <c r="BB52" s="88"/>
      <c r="BC52" s="57">
        <f t="shared" ca="1" si="23"/>
        <v>1</v>
      </c>
      <c r="BE52" s="15" t="str">
        <f t="shared" si="24"/>
        <v/>
      </c>
      <c r="BF52" s="97" t="str">
        <f t="shared" si="37"/>
        <v/>
      </c>
      <c r="BG52" s="97" t="str">
        <f t="shared" si="37"/>
        <v/>
      </c>
      <c r="BH52" s="97" t="str">
        <f t="shared" si="37"/>
        <v/>
      </c>
      <c r="BI52" s="97" t="str">
        <f t="shared" si="37"/>
        <v/>
      </c>
      <c r="BJ52" s="97" t="str">
        <f t="shared" si="37"/>
        <v/>
      </c>
      <c r="BK52" s="97" t="str">
        <f t="shared" si="37"/>
        <v/>
      </c>
      <c r="BL52" s="97" t="str">
        <f t="shared" si="37"/>
        <v/>
      </c>
      <c r="BM52" s="97" t="str">
        <f t="shared" si="37"/>
        <v/>
      </c>
      <c r="BN52" s="97" t="str">
        <f t="shared" si="37"/>
        <v/>
      </c>
      <c r="BO52" s="97" t="str">
        <f t="shared" si="37"/>
        <v/>
      </c>
      <c r="BP52" s="97" t="str">
        <f t="shared" si="38"/>
        <v/>
      </c>
      <c r="BQ52" s="97" t="str">
        <f t="shared" si="38"/>
        <v/>
      </c>
      <c r="BR52" s="97" t="str">
        <f t="shared" si="38"/>
        <v/>
      </c>
      <c r="BS52" s="97" t="str">
        <f t="shared" si="38"/>
        <v/>
      </c>
      <c r="BT52" s="97" t="str">
        <f t="shared" si="38"/>
        <v/>
      </c>
      <c r="BU52" s="97" t="str">
        <f t="shared" si="38"/>
        <v/>
      </c>
      <c r="BV52" s="97" t="str">
        <f t="shared" si="38"/>
        <v/>
      </c>
      <c r="BW52" s="97" t="str">
        <f t="shared" si="38"/>
        <v/>
      </c>
      <c r="BX52" s="97" t="str">
        <f t="shared" si="38"/>
        <v/>
      </c>
      <c r="BY52" s="97" t="str">
        <f t="shared" si="38"/>
        <v/>
      </c>
      <c r="BZ52" s="97" t="str">
        <f t="shared" si="39"/>
        <v/>
      </c>
      <c r="CA52" s="97" t="str">
        <f t="shared" si="39"/>
        <v/>
      </c>
      <c r="CB52" s="97" t="str">
        <f t="shared" si="39"/>
        <v/>
      </c>
      <c r="CC52" s="97" t="str">
        <f t="shared" si="39"/>
        <v/>
      </c>
      <c r="CD52" s="97" t="str">
        <f t="shared" si="39"/>
        <v/>
      </c>
      <c r="CE52" s="97" t="str">
        <f t="shared" si="39"/>
        <v/>
      </c>
      <c r="CF52" s="97" t="str">
        <f t="shared" si="39"/>
        <v/>
      </c>
      <c r="CG52" s="97" t="str">
        <f t="shared" si="39"/>
        <v/>
      </c>
      <c r="CH52" s="97" t="str">
        <f t="shared" si="39"/>
        <v/>
      </c>
      <c r="CI52" s="97" t="str">
        <f t="shared" si="39"/>
        <v/>
      </c>
      <c r="CJ52" s="97" t="str">
        <f t="shared" si="40"/>
        <v/>
      </c>
      <c r="CK52" s="97" t="str">
        <f t="shared" si="40"/>
        <v/>
      </c>
      <c r="CL52" s="97" t="str">
        <f t="shared" si="40"/>
        <v/>
      </c>
      <c r="CM52" s="97" t="str">
        <f t="shared" si="40"/>
        <v/>
      </c>
      <c r="CN52" s="97" t="str">
        <f t="shared" si="40"/>
        <v/>
      </c>
      <c r="CO52" s="97" t="str">
        <f t="shared" si="40"/>
        <v/>
      </c>
      <c r="CP52" s="97" t="str">
        <f t="shared" si="40"/>
        <v/>
      </c>
      <c r="CQ52" s="97" t="str">
        <f t="shared" si="40"/>
        <v/>
      </c>
      <c r="CR52" s="97" t="str">
        <f t="shared" si="40"/>
        <v/>
      </c>
      <c r="CS52" s="97" t="str">
        <f t="shared" si="40"/>
        <v/>
      </c>
      <c r="CT52" s="97" t="str">
        <f t="shared" si="40"/>
        <v/>
      </c>
      <c r="CU52" s="97" t="str">
        <f t="shared" si="40"/>
        <v/>
      </c>
      <c r="CV52" s="97" t="str">
        <f t="shared" si="31"/>
        <v/>
      </c>
      <c r="CW52" s="97" t="str">
        <f t="shared" si="32"/>
        <v/>
      </c>
      <c r="CX52" s="97" t="str">
        <f t="shared" si="32"/>
        <v/>
      </c>
      <c r="CY52" s="97" t="str">
        <f t="shared" si="32"/>
        <v/>
      </c>
      <c r="CZ52" s="97" t="str">
        <f t="shared" si="32"/>
        <v/>
      </c>
      <c r="DA52" s="97" t="str">
        <f t="shared" si="32"/>
        <v/>
      </c>
      <c r="DB52" s="97" t="str">
        <f t="shared" si="32"/>
        <v/>
      </c>
      <c r="DC52" s="97" t="str">
        <f t="shared" si="32"/>
        <v/>
      </c>
      <c r="DD52" s="97" t="str">
        <f t="shared" si="32"/>
        <v/>
      </c>
      <c r="DE52" s="97" t="str">
        <f t="shared" si="32"/>
        <v/>
      </c>
    </row>
    <row r="53" spans="1:109" ht="16.5" thickTop="1" thickBot="1" x14ac:dyDescent="0.3">
      <c r="A53" s="50">
        <f t="shared" si="5"/>
        <v>30</v>
      </c>
      <c r="B53" s="93" t="s">
        <v>252</v>
      </c>
      <c r="C53" s="71" t="s">
        <v>95</v>
      </c>
      <c r="D53" s="123" t="str">
        <f t="shared" ca="1" si="6"/>
        <v/>
      </c>
      <c r="E53" s="127"/>
      <c r="F53" s="127"/>
      <c r="G53" s="123" t="str">
        <f t="shared" ca="1" si="7"/>
        <v/>
      </c>
      <c r="H53" s="127"/>
      <c r="I53" s="127"/>
      <c r="J53" s="123" t="str">
        <f t="shared" ca="1" si="8"/>
        <v/>
      </c>
      <c r="K53" s="127"/>
      <c r="L53" s="127"/>
      <c r="M53" s="123" t="str">
        <f t="shared" ca="1" si="9"/>
        <v/>
      </c>
      <c r="N53" s="127"/>
      <c r="O53" s="127"/>
      <c r="P53" s="123">
        <f t="shared" ca="1" si="10"/>
        <v>1</v>
      </c>
      <c r="Q53" s="127" t="s">
        <v>77</v>
      </c>
      <c r="R53" s="127" t="s">
        <v>104</v>
      </c>
      <c r="S53" s="123" t="str">
        <f t="shared" ca="1" si="11"/>
        <v/>
      </c>
      <c r="T53" s="127"/>
      <c r="U53" s="127"/>
      <c r="V53" s="123" t="str">
        <f t="shared" ca="1" si="12"/>
        <v/>
      </c>
      <c r="W53" s="127"/>
      <c r="X53" s="127"/>
      <c r="Y53" s="123" t="str">
        <f t="shared" ca="1" si="13"/>
        <v/>
      </c>
      <c r="Z53" s="127"/>
      <c r="AA53" s="127"/>
      <c r="AB53" s="123" t="str">
        <f t="shared" ca="1" si="14"/>
        <v/>
      </c>
      <c r="AC53" s="127"/>
      <c r="AD53" s="127"/>
      <c r="AE53" s="123" t="str">
        <f t="shared" ca="1" si="15"/>
        <v/>
      </c>
      <c r="AF53" s="127"/>
      <c r="AG53" s="127"/>
      <c r="AH53" s="123" t="str">
        <f t="shared" ca="1" si="16"/>
        <v/>
      </c>
      <c r="AI53" s="127"/>
      <c r="AJ53" s="127"/>
      <c r="AK53" s="123" t="str">
        <f t="shared" ca="1" si="17"/>
        <v/>
      </c>
      <c r="AL53" s="127"/>
      <c r="AM53" s="127"/>
      <c r="AN53" s="123" t="str">
        <f t="shared" ca="1" si="18"/>
        <v/>
      </c>
      <c r="AO53" s="127"/>
      <c r="AP53" s="127"/>
      <c r="AQ53" s="123" t="str">
        <f t="shared" ca="1" si="19"/>
        <v/>
      </c>
      <c r="AR53" s="127"/>
      <c r="AS53" s="127"/>
      <c r="AT53" s="123" t="str">
        <f t="shared" ca="1" si="20"/>
        <v/>
      </c>
      <c r="AU53" s="127"/>
      <c r="AV53" s="127"/>
      <c r="AW53" s="123" t="str">
        <f t="shared" ca="1" si="21"/>
        <v/>
      </c>
      <c r="AX53" s="127"/>
      <c r="AY53" s="127"/>
      <c r="AZ53" s="123" t="str">
        <f t="shared" ca="1" si="22"/>
        <v/>
      </c>
      <c r="BA53" s="88"/>
      <c r="BB53" s="88"/>
      <c r="BC53" s="57">
        <f ca="1">SUM(D53:AZ53)</f>
        <v>1</v>
      </c>
      <c r="BE53" s="15">
        <f t="shared" ca="1" si="24"/>
        <v>1</v>
      </c>
      <c r="BF53" s="97" t="str">
        <f t="shared" si="37"/>
        <v/>
      </c>
      <c r="BG53" s="97" t="str">
        <f t="shared" si="37"/>
        <v/>
      </c>
      <c r="BH53" s="97" t="str">
        <f t="shared" si="37"/>
        <v/>
      </c>
      <c r="BI53" s="97" t="str">
        <f t="shared" si="37"/>
        <v/>
      </c>
      <c r="BJ53" s="97" t="str">
        <f t="shared" si="37"/>
        <v/>
      </c>
      <c r="BK53" s="97" t="str">
        <f t="shared" si="37"/>
        <v/>
      </c>
      <c r="BL53" s="97" t="str">
        <f t="shared" si="37"/>
        <v/>
      </c>
      <c r="BM53" s="97" t="str">
        <f t="shared" si="37"/>
        <v/>
      </c>
      <c r="BN53" s="97" t="str">
        <f t="shared" si="37"/>
        <v/>
      </c>
      <c r="BO53" s="97" t="str">
        <f t="shared" si="37"/>
        <v/>
      </c>
      <c r="BP53" s="97" t="str">
        <f t="shared" si="38"/>
        <v/>
      </c>
      <c r="BQ53" s="97" t="str">
        <f t="shared" si="38"/>
        <v/>
      </c>
      <c r="BR53" s="97" t="str">
        <f t="shared" si="38"/>
        <v/>
      </c>
      <c r="BS53" s="97" t="str">
        <f t="shared" si="38"/>
        <v/>
      </c>
      <c r="BT53" s="97" t="str">
        <f t="shared" si="38"/>
        <v/>
      </c>
      <c r="BU53" s="97" t="str">
        <f t="shared" si="38"/>
        <v/>
      </c>
      <c r="BV53" s="97" t="str">
        <f t="shared" si="38"/>
        <v/>
      </c>
      <c r="BW53" s="97" t="str">
        <f t="shared" si="38"/>
        <v/>
      </c>
      <c r="BX53" s="97" t="str">
        <f t="shared" si="38"/>
        <v/>
      </c>
      <c r="BY53" s="97" t="str">
        <f t="shared" si="38"/>
        <v/>
      </c>
      <c r="BZ53" s="97" t="str">
        <f t="shared" si="39"/>
        <v/>
      </c>
      <c r="CA53" s="97" t="str">
        <f t="shared" si="39"/>
        <v/>
      </c>
      <c r="CB53" s="97" t="str">
        <f t="shared" si="39"/>
        <v/>
      </c>
      <c r="CC53" s="97" t="str">
        <f t="shared" si="39"/>
        <v/>
      </c>
      <c r="CD53" s="97">
        <f t="shared" ca="1" si="39"/>
        <v>1</v>
      </c>
      <c r="CE53" s="97" t="str">
        <f t="shared" si="39"/>
        <v/>
      </c>
      <c r="CF53" s="97" t="str">
        <f t="shared" si="39"/>
        <v/>
      </c>
      <c r="CG53" s="97" t="str">
        <f t="shared" si="39"/>
        <v/>
      </c>
      <c r="CH53" s="97" t="str">
        <f t="shared" si="39"/>
        <v/>
      </c>
      <c r="CI53" s="97" t="str">
        <f t="shared" si="39"/>
        <v/>
      </c>
      <c r="CJ53" s="97" t="str">
        <f t="shared" si="40"/>
        <v/>
      </c>
      <c r="CK53" s="97" t="str">
        <f t="shared" si="40"/>
        <v/>
      </c>
      <c r="CL53" s="97" t="str">
        <f t="shared" si="40"/>
        <v/>
      </c>
      <c r="CM53" s="97" t="str">
        <f t="shared" si="40"/>
        <v/>
      </c>
      <c r="CN53" s="97" t="str">
        <f t="shared" si="40"/>
        <v/>
      </c>
      <c r="CO53" s="97" t="str">
        <f t="shared" si="40"/>
        <v/>
      </c>
      <c r="CP53" s="97" t="str">
        <f t="shared" si="40"/>
        <v/>
      </c>
      <c r="CQ53" s="97" t="str">
        <f t="shared" si="40"/>
        <v/>
      </c>
      <c r="CR53" s="97" t="str">
        <f t="shared" si="40"/>
        <v/>
      </c>
      <c r="CS53" s="97" t="str">
        <f t="shared" si="40"/>
        <v/>
      </c>
      <c r="CT53" s="97" t="str">
        <f t="shared" si="40"/>
        <v/>
      </c>
      <c r="CU53" s="97" t="str">
        <f t="shared" si="40"/>
        <v/>
      </c>
      <c r="CV53" s="97" t="str">
        <f t="shared" si="31"/>
        <v/>
      </c>
      <c r="CW53" s="97" t="str">
        <f t="shared" si="32"/>
        <v/>
      </c>
      <c r="CX53" s="97" t="str">
        <f t="shared" si="32"/>
        <v/>
      </c>
      <c r="CY53" s="97" t="str">
        <f t="shared" si="32"/>
        <v/>
      </c>
      <c r="CZ53" s="97" t="str">
        <f t="shared" si="32"/>
        <v/>
      </c>
      <c r="DA53" s="97" t="str">
        <f t="shared" si="32"/>
        <v/>
      </c>
      <c r="DB53" s="97" t="str">
        <f t="shared" si="32"/>
        <v/>
      </c>
      <c r="DC53" s="97" t="str">
        <f t="shared" si="32"/>
        <v/>
      </c>
      <c r="DD53" s="97" t="str">
        <f t="shared" si="32"/>
        <v/>
      </c>
      <c r="DE53" s="97" t="str">
        <f t="shared" si="32"/>
        <v/>
      </c>
    </row>
    <row r="54" spans="1:109" ht="16.5" thickTop="1" thickBot="1" x14ac:dyDescent="0.3">
      <c r="A54" s="50">
        <f t="shared" si="5"/>
        <v>31</v>
      </c>
      <c r="B54" s="93" t="s">
        <v>238</v>
      </c>
      <c r="C54" s="71" t="s">
        <v>97</v>
      </c>
      <c r="D54" s="123" t="str">
        <f t="shared" ca="1" si="6"/>
        <v/>
      </c>
      <c r="E54" s="127"/>
      <c r="F54" s="127"/>
      <c r="G54" s="123" t="str">
        <f t="shared" ca="1" si="7"/>
        <v/>
      </c>
      <c r="H54" s="127"/>
      <c r="I54" s="127"/>
      <c r="J54" s="123" t="str">
        <f t="shared" ca="1" si="8"/>
        <v/>
      </c>
      <c r="K54" s="127"/>
      <c r="L54" s="127"/>
      <c r="M54" s="123" t="str">
        <f t="shared" ca="1" si="9"/>
        <v/>
      </c>
      <c r="N54" s="127"/>
      <c r="O54" s="127"/>
      <c r="P54" s="123">
        <f t="shared" ca="1" si="10"/>
        <v>1</v>
      </c>
      <c r="Q54" s="127" t="s">
        <v>78</v>
      </c>
      <c r="R54" s="127" t="s">
        <v>66</v>
      </c>
      <c r="S54" s="123" t="str">
        <f t="shared" ca="1" si="11"/>
        <v/>
      </c>
      <c r="T54" s="127"/>
      <c r="U54" s="127"/>
      <c r="V54" s="123" t="str">
        <f t="shared" ca="1" si="12"/>
        <v/>
      </c>
      <c r="W54" s="127"/>
      <c r="X54" s="127"/>
      <c r="Y54" s="123" t="str">
        <f t="shared" ca="1" si="13"/>
        <v/>
      </c>
      <c r="Z54" s="127"/>
      <c r="AA54" s="127"/>
      <c r="AB54" s="123" t="str">
        <f t="shared" ca="1" si="14"/>
        <v/>
      </c>
      <c r="AC54" s="127"/>
      <c r="AD54" s="127"/>
      <c r="AE54" s="123" t="str">
        <f t="shared" ca="1" si="15"/>
        <v/>
      </c>
      <c r="AF54" s="127"/>
      <c r="AG54" s="127"/>
      <c r="AH54" s="123" t="str">
        <f t="shared" ca="1" si="16"/>
        <v/>
      </c>
      <c r="AI54" s="127"/>
      <c r="AJ54" s="127"/>
      <c r="AK54" s="123" t="str">
        <f t="shared" ca="1" si="17"/>
        <v/>
      </c>
      <c r="AL54" s="127"/>
      <c r="AM54" s="127"/>
      <c r="AN54" s="123" t="str">
        <f t="shared" ca="1" si="18"/>
        <v/>
      </c>
      <c r="AO54" s="127"/>
      <c r="AP54" s="127"/>
      <c r="AQ54" s="123" t="str">
        <f t="shared" ca="1" si="19"/>
        <v/>
      </c>
      <c r="AR54" s="127"/>
      <c r="AS54" s="127"/>
      <c r="AT54" s="123" t="str">
        <f t="shared" ca="1" si="20"/>
        <v/>
      </c>
      <c r="AU54" s="127"/>
      <c r="AV54" s="127"/>
      <c r="AW54" s="123" t="str">
        <f t="shared" ca="1" si="21"/>
        <v/>
      </c>
      <c r="AX54" s="127"/>
      <c r="AY54" s="127"/>
      <c r="AZ54" s="123" t="str">
        <f t="shared" ca="1" si="22"/>
        <v/>
      </c>
      <c r="BA54" s="88"/>
      <c r="BB54" s="88"/>
      <c r="BC54" s="57">
        <f t="shared" ref="BC54:BC85" ca="1" si="41">SUM(D54:AW54)</f>
        <v>1</v>
      </c>
      <c r="BE54" s="15">
        <f t="shared" ca="1" si="24"/>
        <v>1</v>
      </c>
      <c r="BF54" s="97" t="str">
        <f t="shared" ref="BF54:BO63" si="42">IFERROR(IF(FIND(BF$22,$B$24:$B$106,1),$BC54,""),"")</f>
        <v/>
      </c>
      <c r="BG54" s="97" t="str">
        <f t="shared" si="42"/>
        <v/>
      </c>
      <c r="BH54" s="97" t="str">
        <f t="shared" si="42"/>
        <v/>
      </c>
      <c r="BI54" s="97" t="str">
        <f t="shared" si="42"/>
        <v/>
      </c>
      <c r="BJ54" s="97" t="str">
        <f t="shared" si="42"/>
        <v/>
      </c>
      <c r="BK54" s="97" t="str">
        <f t="shared" si="42"/>
        <v/>
      </c>
      <c r="BL54" s="97" t="str">
        <f t="shared" si="42"/>
        <v/>
      </c>
      <c r="BM54" s="97" t="str">
        <f t="shared" si="42"/>
        <v/>
      </c>
      <c r="BN54" s="97" t="str">
        <f t="shared" si="42"/>
        <v/>
      </c>
      <c r="BO54" s="97" t="str">
        <f t="shared" si="42"/>
        <v/>
      </c>
      <c r="BP54" s="97">
        <f t="shared" ref="BP54:BY63" ca="1" si="43">IFERROR(IF(FIND(BP$22,$B$24:$B$106,1),$BC54,""),"")</f>
        <v>1</v>
      </c>
      <c r="BQ54" s="97" t="str">
        <f t="shared" si="43"/>
        <v/>
      </c>
      <c r="BR54" s="97" t="str">
        <f t="shared" si="43"/>
        <v/>
      </c>
      <c r="BS54" s="97" t="str">
        <f t="shared" si="43"/>
        <v/>
      </c>
      <c r="BT54" s="97" t="str">
        <f t="shared" si="43"/>
        <v/>
      </c>
      <c r="BU54" s="97" t="str">
        <f t="shared" si="43"/>
        <v/>
      </c>
      <c r="BV54" s="97" t="str">
        <f t="shared" si="43"/>
        <v/>
      </c>
      <c r="BW54" s="97" t="str">
        <f t="shared" si="43"/>
        <v/>
      </c>
      <c r="BX54" s="97" t="str">
        <f t="shared" si="43"/>
        <v/>
      </c>
      <c r="BY54" s="97" t="str">
        <f t="shared" si="43"/>
        <v/>
      </c>
      <c r="BZ54" s="97" t="str">
        <f t="shared" ref="BZ54:CI63" si="44">IFERROR(IF(FIND(BZ$22,$B$24:$B$106,1),$BC54,""),"")</f>
        <v/>
      </c>
      <c r="CA54" s="97" t="str">
        <f t="shared" si="44"/>
        <v/>
      </c>
      <c r="CB54" s="97" t="str">
        <f t="shared" si="44"/>
        <v/>
      </c>
      <c r="CC54" s="97" t="str">
        <f t="shared" si="44"/>
        <v/>
      </c>
      <c r="CD54" s="97" t="str">
        <f t="shared" si="44"/>
        <v/>
      </c>
      <c r="CE54" s="97" t="str">
        <f t="shared" si="44"/>
        <v/>
      </c>
      <c r="CF54" s="97" t="str">
        <f t="shared" si="44"/>
        <v/>
      </c>
      <c r="CG54" s="97" t="str">
        <f t="shared" si="44"/>
        <v/>
      </c>
      <c r="CH54" s="97" t="str">
        <f t="shared" si="44"/>
        <v/>
      </c>
      <c r="CI54" s="97" t="str">
        <f t="shared" si="44"/>
        <v/>
      </c>
      <c r="CJ54" s="97" t="str">
        <f t="shared" ref="CJ54:CU63" si="45">IFERROR(IF(FIND(CJ$22,$B$24:$B$106,1),$BC54,""),"")</f>
        <v/>
      </c>
      <c r="CK54" s="97" t="str">
        <f t="shared" si="45"/>
        <v/>
      </c>
      <c r="CL54" s="97" t="str">
        <f t="shared" si="45"/>
        <v/>
      </c>
      <c r="CM54" s="97" t="str">
        <f t="shared" si="45"/>
        <v/>
      </c>
      <c r="CN54" s="97" t="str">
        <f t="shared" si="45"/>
        <v/>
      </c>
      <c r="CO54" s="97" t="str">
        <f t="shared" si="45"/>
        <v/>
      </c>
      <c r="CP54" s="97" t="str">
        <f t="shared" si="45"/>
        <v/>
      </c>
      <c r="CQ54" s="97" t="str">
        <f t="shared" si="45"/>
        <v/>
      </c>
      <c r="CR54" s="97" t="str">
        <f t="shared" si="45"/>
        <v/>
      </c>
      <c r="CS54" s="97" t="str">
        <f t="shared" si="45"/>
        <v/>
      </c>
      <c r="CT54" s="97" t="str">
        <f t="shared" si="45"/>
        <v/>
      </c>
      <c r="CU54" s="97" t="str">
        <f t="shared" si="45"/>
        <v/>
      </c>
      <c r="CV54" s="97" t="str">
        <f t="shared" si="31"/>
        <v/>
      </c>
      <c r="CW54" s="97" t="str">
        <f t="shared" si="32"/>
        <v/>
      </c>
      <c r="CX54" s="97" t="str">
        <f t="shared" si="32"/>
        <v/>
      </c>
      <c r="CY54" s="97" t="str">
        <f t="shared" si="32"/>
        <v/>
      </c>
      <c r="CZ54" s="97" t="str">
        <f t="shared" si="32"/>
        <v/>
      </c>
      <c r="DA54" s="97" t="str">
        <f t="shared" si="32"/>
        <v/>
      </c>
      <c r="DB54" s="97" t="str">
        <f t="shared" si="32"/>
        <v/>
      </c>
      <c r="DC54" s="97" t="str">
        <f t="shared" si="32"/>
        <v/>
      </c>
      <c r="DD54" s="97" t="str">
        <f t="shared" si="32"/>
        <v/>
      </c>
      <c r="DE54" s="97" t="str">
        <f t="shared" si="32"/>
        <v/>
      </c>
    </row>
    <row r="55" spans="1:109" ht="16.5" thickTop="1" thickBot="1" x14ac:dyDescent="0.3">
      <c r="A55" s="50">
        <f t="shared" si="5"/>
        <v>32</v>
      </c>
      <c r="B55" s="93" t="s">
        <v>243</v>
      </c>
      <c r="C55" s="71" t="s">
        <v>95</v>
      </c>
      <c r="D55" s="123" t="str">
        <f t="shared" ca="1" si="6"/>
        <v/>
      </c>
      <c r="E55" s="127"/>
      <c r="F55" s="127"/>
      <c r="G55" s="123" t="str">
        <f t="shared" ca="1" si="7"/>
        <v/>
      </c>
      <c r="H55" s="127"/>
      <c r="I55" s="127"/>
      <c r="J55" s="123" t="str">
        <f t="shared" ca="1" si="8"/>
        <v/>
      </c>
      <c r="K55" s="127"/>
      <c r="L55" s="127"/>
      <c r="M55" s="123">
        <f t="shared" ca="1" si="9"/>
        <v>1</v>
      </c>
      <c r="N55" s="127" t="s">
        <v>80</v>
      </c>
      <c r="O55" s="127" t="s">
        <v>66</v>
      </c>
      <c r="P55" s="123" t="str">
        <f t="shared" ca="1" si="10"/>
        <v/>
      </c>
      <c r="Q55" s="127"/>
      <c r="R55" s="127"/>
      <c r="S55" s="123" t="str">
        <f t="shared" ca="1" si="11"/>
        <v/>
      </c>
      <c r="T55" s="127"/>
      <c r="U55" s="127"/>
      <c r="V55" s="123" t="str">
        <f t="shared" ca="1" si="12"/>
        <v/>
      </c>
      <c r="W55" s="127"/>
      <c r="X55" s="127"/>
      <c r="Y55" s="123" t="str">
        <f t="shared" ca="1" si="13"/>
        <v/>
      </c>
      <c r="Z55" s="127"/>
      <c r="AA55" s="127"/>
      <c r="AB55" s="123" t="str">
        <f t="shared" ca="1" si="14"/>
        <v/>
      </c>
      <c r="AC55" s="127"/>
      <c r="AD55" s="127"/>
      <c r="AE55" s="123" t="str">
        <f t="shared" ca="1" si="15"/>
        <v/>
      </c>
      <c r="AF55" s="127"/>
      <c r="AG55" s="127"/>
      <c r="AH55" s="123" t="str">
        <f t="shared" ca="1" si="16"/>
        <v/>
      </c>
      <c r="AI55" s="127"/>
      <c r="AJ55" s="127"/>
      <c r="AK55" s="123" t="str">
        <f t="shared" ca="1" si="17"/>
        <v/>
      </c>
      <c r="AL55" s="127"/>
      <c r="AM55" s="127"/>
      <c r="AN55" s="123" t="str">
        <f t="shared" ca="1" si="18"/>
        <v/>
      </c>
      <c r="AO55" s="127"/>
      <c r="AP55" s="127"/>
      <c r="AQ55" s="123" t="str">
        <f t="shared" ca="1" si="19"/>
        <v/>
      </c>
      <c r="AR55" s="127"/>
      <c r="AS55" s="127"/>
      <c r="AT55" s="123" t="str">
        <f t="shared" ca="1" si="20"/>
        <v/>
      </c>
      <c r="AU55" s="127"/>
      <c r="AV55" s="127"/>
      <c r="AW55" s="123" t="str">
        <f t="shared" ca="1" si="21"/>
        <v/>
      </c>
      <c r="AX55" s="127"/>
      <c r="AY55" s="127"/>
      <c r="AZ55" s="123" t="str">
        <f t="shared" ca="1" si="22"/>
        <v/>
      </c>
      <c r="BA55" s="88"/>
      <c r="BB55" s="88"/>
      <c r="BC55" s="57">
        <f t="shared" ca="1" si="41"/>
        <v>1</v>
      </c>
      <c r="BE55" s="15">
        <f t="shared" ca="1" si="24"/>
        <v>1</v>
      </c>
      <c r="BF55" s="97">
        <f t="shared" ca="1" si="42"/>
        <v>1</v>
      </c>
      <c r="BG55" s="97" t="str">
        <f t="shared" si="42"/>
        <v/>
      </c>
      <c r="BH55" s="97" t="str">
        <f t="shared" si="42"/>
        <v/>
      </c>
      <c r="BI55" s="97" t="str">
        <f t="shared" si="42"/>
        <v/>
      </c>
      <c r="BJ55" s="97" t="str">
        <f t="shared" si="42"/>
        <v/>
      </c>
      <c r="BK55" s="97" t="str">
        <f t="shared" si="42"/>
        <v/>
      </c>
      <c r="BL55" s="97" t="str">
        <f t="shared" si="42"/>
        <v/>
      </c>
      <c r="BM55" s="97" t="str">
        <f t="shared" si="42"/>
        <v/>
      </c>
      <c r="BN55" s="97" t="str">
        <f t="shared" si="42"/>
        <v/>
      </c>
      <c r="BO55" s="97" t="str">
        <f t="shared" si="42"/>
        <v/>
      </c>
      <c r="BP55" s="97" t="str">
        <f t="shared" si="43"/>
        <v/>
      </c>
      <c r="BQ55" s="97" t="str">
        <f t="shared" si="43"/>
        <v/>
      </c>
      <c r="BR55" s="97" t="str">
        <f t="shared" si="43"/>
        <v/>
      </c>
      <c r="BS55" s="97" t="str">
        <f t="shared" si="43"/>
        <v/>
      </c>
      <c r="BT55" s="97" t="str">
        <f t="shared" si="43"/>
        <v/>
      </c>
      <c r="BU55" s="97" t="str">
        <f t="shared" si="43"/>
        <v/>
      </c>
      <c r="BV55" s="97" t="str">
        <f t="shared" si="43"/>
        <v/>
      </c>
      <c r="BW55" s="97" t="str">
        <f t="shared" si="43"/>
        <v/>
      </c>
      <c r="BX55" s="97" t="str">
        <f t="shared" si="43"/>
        <v/>
      </c>
      <c r="BY55" s="97" t="str">
        <f t="shared" si="43"/>
        <v/>
      </c>
      <c r="BZ55" s="97" t="str">
        <f t="shared" si="44"/>
        <v/>
      </c>
      <c r="CA55" s="97" t="str">
        <f t="shared" si="44"/>
        <v/>
      </c>
      <c r="CB55" s="97" t="str">
        <f t="shared" si="44"/>
        <v/>
      </c>
      <c r="CC55" s="97" t="str">
        <f t="shared" si="44"/>
        <v/>
      </c>
      <c r="CD55" s="97" t="str">
        <f t="shared" si="44"/>
        <v/>
      </c>
      <c r="CE55" s="97" t="str">
        <f t="shared" si="44"/>
        <v/>
      </c>
      <c r="CF55" s="97" t="str">
        <f t="shared" si="44"/>
        <v/>
      </c>
      <c r="CG55" s="97" t="str">
        <f t="shared" si="44"/>
        <v/>
      </c>
      <c r="CH55" s="97" t="str">
        <f t="shared" si="44"/>
        <v/>
      </c>
      <c r="CI55" s="97" t="str">
        <f t="shared" si="44"/>
        <v/>
      </c>
      <c r="CJ55" s="97" t="str">
        <f t="shared" si="45"/>
        <v/>
      </c>
      <c r="CK55" s="97" t="str">
        <f t="shared" si="45"/>
        <v/>
      </c>
      <c r="CL55" s="97" t="str">
        <f t="shared" si="45"/>
        <v/>
      </c>
      <c r="CM55" s="97" t="str">
        <f t="shared" si="45"/>
        <v/>
      </c>
      <c r="CN55" s="97" t="str">
        <f t="shared" si="45"/>
        <v/>
      </c>
      <c r="CO55" s="97" t="str">
        <f t="shared" si="45"/>
        <v/>
      </c>
      <c r="CP55" s="97" t="str">
        <f t="shared" si="45"/>
        <v/>
      </c>
      <c r="CQ55" s="97" t="str">
        <f t="shared" si="45"/>
        <v/>
      </c>
      <c r="CR55" s="97" t="str">
        <f t="shared" si="45"/>
        <v/>
      </c>
      <c r="CS55" s="97" t="str">
        <f t="shared" si="45"/>
        <v/>
      </c>
      <c r="CT55" s="97" t="str">
        <f t="shared" si="45"/>
        <v/>
      </c>
      <c r="CU55" s="97" t="str">
        <f t="shared" si="45"/>
        <v/>
      </c>
      <c r="CV55" s="97" t="str">
        <f t="shared" si="31"/>
        <v/>
      </c>
      <c r="CW55" s="97" t="str">
        <f t="shared" si="32"/>
        <v/>
      </c>
      <c r="CX55" s="97" t="str">
        <f t="shared" si="32"/>
        <v/>
      </c>
      <c r="CY55" s="97" t="str">
        <f t="shared" si="32"/>
        <v/>
      </c>
      <c r="CZ55" s="97" t="str">
        <f t="shared" si="32"/>
        <v/>
      </c>
      <c r="DA55" s="97" t="str">
        <f t="shared" si="32"/>
        <v/>
      </c>
      <c r="DB55" s="97" t="str">
        <f t="shared" si="32"/>
        <v/>
      </c>
      <c r="DC55" s="97" t="str">
        <f t="shared" si="32"/>
        <v/>
      </c>
      <c r="DD55" s="97" t="str">
        <f t="shared" si="32"/>
        <v/>
      </c>
      <c r="DE55" s="97" t="str">
        <f t="shared" si="32"/>
        <v/>
      </c>
    </row>
    <row r="56" spans="1:109" ht="16.5" thickTop="1" thickBot="1" x14ac:dyDescent="0.3">
      <c r="A56" s="50">
        <f t="shared" ref="A56:A87" si="46">IFERROR(IF(B56&lt;&gt;"",A55+1,""),"")</f>
        <v>33</v>
      </c>
      <c r="B56" s="93" t="s">
        <v>245</v>
      </c>
      <c r="C56" s="71" t="s">
        <v>96</v>
      </c>
      <c r="D56" s="123" t="str">
        <f t="shared" ref="D56:D87" ca="1" si="47">IFERROR(IF(F56=$E$4,3+(1-1/OFFSET($B$2:$B$20,MATCH($C56,$B$2:$B$20,0)-1+MATCH(E56,$B$4:$B$8,0),COLUMN(D$23)-COLUMN($B$3),1,1)),IF(F56=$E$9,3+(1-1/(OFFSET($B$2:$B$20,MATCH($C56,$B$2:$B$20,0)-1,COLUMN(D$23)-COLUMN($B$3),1,1)-IF(D$23="КЧК",OFFSET($B$2:$B$20,MATCH($C56,$B$2:$B$20,0)-1+MATCH(E56,$B$4:$B$8,0),COLUMN(D$23)-COLUMN($B$3),1,1),0)))+1,IF(F56=$E$5,3+(1-1/(OFFSET($B$2:$B$20,MATCH($C56,$B$2:$B$20,0)-1,COLUMN(D$23)-COLUMN($B$3),1,1)))+1,IF(F56=$E$6,3+(1-1/OFFSET($B$2:$B$20,0,COLUMN(D$23)-COLUMN($B$3),1,1))+2,IF(F56=$E$7,3+(1-1/OFFSET($B$2:$B$20,0,COLUMN(D$23)-COLUMN($B$3),1,1))+3+1,IF(F56=$E$8,3+(1-1/OFFSET($B$2:$B$20,0,COLUMN(D$23)-COLUMN($B$3),1,1))+2+1,IF(F56=$E$3,IF(AND(F56="СС",D$23="КЧК"),2,1),"")))))))+IF(D$23="КЧК",-1,0),"")</f>
        <v/>
      </c>
      <c r="E56" s="127"/>
      <c r="F56" s="127"/>
      <c r="G56" s="123" t="str">
        <f t="shared" ref="G56:G87" ca="1" si="48">IFERROR(IF(I56=$E$4,3+(1-1/OFFSET($B$2:$B$20,MATCH($C56,$B$2:$B$20,0)-1+MATCH(H56,$B$4:$B$8,0),COLUMN(G$23)-COLUMN($B$3),1,1)),IF(I56=$E$9,3+(1-1/(OFFSET($B$2:$B$20,MATCH($C56,$B$2:$B$20,0)-1,COLUMN(G$23)-COLUMN($B$3),1,1)-IF(G$23="КЧК",OFFSET($B$2:$B$20,MATCH($C56,$B$2:$B$20,0)-1+MATCH(H56,$B$4:$B$8,0),COLUMN(G$23)-COLUMN($B$3),1,1),0)))+1,IF(I56=$E$5,3+(1-1/(OFFSET($B$2:$B$20,MATCH($C56,$B$2:$B$20,0)-1,COLUMN(G$23)-COLUMN($B$3),1,1)))+1,IF(I56=$E$6,3+(1-1/OFFSET($B$2:$B$20,0,COLUMN(G$23)-COLUMN($B$3),1,1))+2,IF(I56=$E$7,3+(1-1/OFFSET($B$2:$B$20,0,COLUMN(G$23)-COLUMN($B$3),1,1))+3+1,IF(I56=$E$8,3+(1-1/OFFSET($B$2:$B$20,0,COLUMN(G$23)-COLUMN($B$3),1,1))+2+1,IF(I56=$E$3,IF(AND(I56="СС",G$23="КЧК"),2,1),"")))))))+IF(G$23="КЧК",-1,0),"")</f>
        <v/>
      </c>
      <c r="H56" s="127"/>
      <c r="I56" s="127"/>
      <c r="J56" s="123" t="str">
        <f t="shared" ref="J56:J87" ca="1" si="49">IFERROR(IF(L56=$E$4,3+(1-1/OFFSET($B$2:$B$20,MATCH($C56,$B$2:$B$20,0)-1+MATCH(K56,$B$4:$B$8,0),COLUMN(J$23)-COLUMN($B$3),1,1)),IF(L56=$E$9,3+(1-1/(OFFSET($B$2:$B$20,MATCH($C56,$B$2:$B$20,0)-1,COLUMN(J$23)-COLUMN($B$3),1,1)-IF(J$23="КЧК",OFFSET($B$2:$B$20,MATCH($C56,$B$2:$B$20,0)-1+MATCH(K56,$B$4:$B$8,0),COLUMN(J$23)-COLUMN($B$3),1,1),0)))+1,IF(L56=$E$5,3+(1-1/(OFFSET($B$2:$B$20,MATCH($C56,$B$2:$B$20,0)-1,COLUMN(J$23)-COLUMN($B$3),1,1)))+1,IF(L56=$E$6,3+(1-1/OFFSET($B$2:$B$20,0,COLUMN(J$23)-COLUMN($B$3),1,1))+2,IF(L56=$E$7,3+(1-1/OFFSET($B$2:$B$20,0,COLUMN(J$23)-COLUMN($B$3),1,1))+3+1,IF(L56=$E$8,3+(1-1/OFFSET($B$2:$B$20,0,COLUMN(J$23)-COLUMN($B$3),1,1))+2+1,IF(L56=$E$3,IF(AND(L56="СС",J$23="КЧК"),2,1),"")))))))+IF(J$23="КЧК",-1,0),"")</f>
        <v/>
      </c>
      <c r="K56" s="127"/>
      <c r="L56" s="127"/>
      <c r="M56" s="123">
        <f t="shared" ref="M56:M87" ca="1" si="50">IFERROR(IF(O56=$E$4,3+(1-1/OFFSET($B$2:$B$20,MATCH($C56,$B$2:$B$20,0)-1+MATCH(N56,$B$4:$B$8,0),COLUMN(M$23)-COLUMN($B$3),1,1)),IF(O56=$E$9,3+(1-1/(OFFSET($B$2:$B$20,MATCH($C56,$B$2:$B$20,0)-1,COLUMN(M$23)-COLUMN($B$3),1,1)-IF(M$23="КЧК",OFFSET($B$2:$B$20,MATCH($C56,$B$2:$B$20,0)-1+MATCH(N56,$B$4:$B$8,0),COLUMN(M$23)-COLUMN($B$3),1,1),0)))+1,IF(O56=$E$5,3+(1-1/(OFFSET($B$2:$B$20,MATCH($C56,$B$2:$B$20,0)-1,COLUMN(M$23)-COLUMN($B$3),1,1)))+1,IF(O56=$E$6,3+(1-1/OFFSET($B$2:$B$20,0,COLUMN(M$23)-COLUMN($B$3),1,1))+2,IF(O56=$E$7,3+(1-1/OFFSET($B$2:$B$20,0,COLUMN(M$23)-COLUMN($B$3),1,1))+3+1,IF(O56=$E$8,3+(1-1/OFFSET($B$2:$B$20,0,COLUMN(M$23)-COLUMN($B$3),1,1))+2+1,IF(O56=$E$3,IF(AND(O56="СС",M$23="КЧК"),2,1),"")))))))+IF(M$23="КЧК",-1,0),"")</f>
        <v>1</v>
      </c>
      <c r="N56" s="127"/>
      <c r="O56" s="127" t="s">
        <v>66</v>
      </c>
      <c r="P56" s="123" t="str">
        <f t="shared" ref="P56:P87" ca="1" si="51">IFERROR(IF(R56=$E$4,3+(1-1/OFFSET($B$2:$B$20,MATCH($C56,$B$2:$B$20,0)-1+MATCH(Q56,$B$4:$B$8,0),COLUMN(P$23)-COLUMN($B$3),1,1)),IF(R56=$E$9,3+(1-1/(OFFSET($B$2:$B$20,MATCH($C56,$B$2:$B$20,0)-1,COLUMN(P$23)-COLUMN($B$3),1,1)-IF(P$23="КЧК",OFFSET($B$2:$B$20,MATCH($C56,$B$2:$B$20,0)-1+MATCH(Q56,$B$4:$B$8,0),COLUMN(P$23)-COLUMN($B$3),1,1),0)))+1,IF(R56=$E$5,3+(1-1/(OFFSET($B$2:$B$20,MATCH($C56,$B$2:$B$20,0)-1,COLUMN(P$23)-COLUMN($B$3),1,1)))+1,IF(R56=$E$6,3+(1-1/OFFSET($B$2:$B$20,0,COLUMN(P$23)-COLUMN($B$3),1,1))+2,IF(R56=$E$7,3+(1-1/OFFSET($B$2:$B$20,0,COLUMN(P$23)-COLUMN($B$3),1,1))+3+1,IF(R56=$E$8,3+(1-1/OFFSET($B$2:$B$20,0,COLUMN(P$23)-COLUMN($B$3),1,1))+2+1,IF(R56=$E$3,IF(AND(R56="СС",P$23="КЧК"),2,1),"")))))))+IF(P$23="КЧК",-1,0),"")</f>
        <v/>
      </c>
      <c r="Q56" s="127"/>
      <c r="R56" s="127"/>
      <c r="S56" s="123" t="str">
        <f t="shared" ref="S56:S87" ca="1" si="52">IFERROR(IF(U56=$E$4,3+(1-1/OFFSET($B$2:$B$20,MATCH($C56,$B$2:$B$20,0)-1+MATCH(T56,$B$4:$B$8,0),COLUMN(S$23)-COLUMN($B$3),1,1)),IF(U56=$E$5,3+(1-1/(OFFSET($B$2:$B$20,MATCH($C56,$B$2:$B$20,0)-1,COLUMN(S$23)-COLUMN($B$3),1,1)))+1,IF(U56=$E$6,3+(1-1/OFFSET($B$2:$B$20,0,COLUMN(S$23)-COLUMN($B$3),1,1))+2,IF(U56=$E$7,3+(1-1/OFFSET($B$2:$B$20,0,COLUMN(S$23)-COLUMN($B$3),1,1))+3+1,IF(U56=$E$8,3+(1-1/OFFSET($B$2:$B$20,0,COLUMN(S$23)-COLUMN($B$3),1,1))+2+1,IF(U56=$E$3,IF(AND(U56="СС",S$23="КЧК"),2,1),""))))))+IF(S$23="КЧК",-1,0),"")</f>
        <v/>
      </c>
      <c r="T56" s="127"/>
      <c r="U56" s="127"/>
      <c r="V56" s="123" t="str">
        <f t="shared" ref="V56:V87" ca="1" si="53">IFERROR(IF(X56=$E$4,3+(1-1/OFFSET($B$2:$B$20,MATCH($C56,$B$2:$B$20,0)-1+MATCH(W56,$B$4:$B$8,0),COLUMN(V$23)-COLUMN($B$3),1,1)),IF(X56=$E$5,3+(1-1/(OFFSET($B$2:$B$20,MATCH($C56,$B$2:$B$20,0)-1,COLUMN(V$23)-COLUMN($B$3),1,1)))+1,IF(X56=$E$6,3+(1-1/OFFSET($B$2:$B$20,0,COLUMN(V$23)-COLUMN($B$3),1,1))+2,IF(X56=$E$7,3+(1-1/OFFSET($B$2:$B$20,0,COLUMN(V$23)-COLUMN($B$3),1,1))+3+1,IF(X56=$E$8,3+(1-1/OFFSET($B$2:$B$20,0,COLUMN(V$23)-COLUMN($B$3),1,1))+2+1,IF(X56=$E$3,IF(AND(X56="СС",V$23="КЧК"),2,1),""))))))+IF(V$23="КЧК",-1,0),"")</f>
        <v/>
      </c>
      <c r="W56" s="127"/>
      <c r="X56" s="127"/>
      <c r="Y56" s="123" t="str">
        <f t="shared" ref="Y56:Y87" ca="1" si="54">IFERROR(IF(AA56=$E$4,3+(1-1/OFFSET($B$2:$B$20,MATCH($C56,$B$2:$B$20,0)-1+MATCH(Z56,$B$4:$B$8,0),COLUMN(Y$23)-COLUMN($B$3),1,1)),IF(AA56=$E$9,3+(1-1/(OFFSET($B$2:$B$20,MATCH($C56,$B$2:$B$20,0)-1,COLUMN(Y$23)-COLUMN($B$3),1,1)-IF(Y$23="КЧК",OFFSET($B$2:$B$20,MATCH($C56,$B$2:$B$20,0)-1+MATCH(Z56,$B$4:$B$8,0),COLUMN(Y$23)-COLUMN($B$3),1,1),0)))+1,IF(AA56=$E$5,3+(1-1/(OFFSET($B$2:$B$20,MATCH($C56,$B$2:$B$20,0)-1,COLUMN(Y$23)-COLUMN($B$3),1,1)))+1,IF(AA56=$E$6,3+(1-1/OFFSET($B$2:$B$20,0,COLUMN(Y$23)-COLUMN($B$3),1,1))+2,IF(AA56=$E$7,3+(1-1/OFFSET($B$2:$B$20,0,COLUMN(Y$23)-COLUMN($B$3),1,1))+3+1,IF(AA56=$E$8,3+(1-1/OFFSET($B$2:$B$20,0,COLUMN(Y$23)-COLUMN($B$3),1,1))+2+1,IF(AA56=$E$3,IF(AND(AA56="СС",Y$23="КЧК"),2,1),"")))))))+IF(Y$23="КЧК",-1,0),"")</f>
        <v/>
      </c>
      <c r="Z56" s="127"/>
      <c r="AA56" s="127"/>
      <c r="AB56" s="123" t="str">
        <f t="shared" ref="AB56:AB87" ca="1" si="55">IFERROR(IF(AD56=$E$4,3+(1-1/OFFSET($B$2:$B$20,MATCH($C56,$B$2:$B$20,0)-1+MATCH(AC56,$B$4:$B$8,0),COLUMN(AB$23)-COLUMN($B$3),1,1)),IF(AD56=$E$9,3+(1-1/(OFFSET($B$2:$B$20,MATCH($C56,$B$2:$B$20,0)-1,COLUMN(AB$23)-COLUMN($B$3),1,1)-IF(AB$23="КЧК",OFFSET($B$2:$B$20,MATCH($C56,$B$2:$B$20,0)-1+MATCH(AC56,$B$4:$B$8,0),COLUMN(AB$23)-COLUMN($B$3),1,1),0)))+1,IF(AD56=$E$5,3+(1-1/(OFFSET($B$2:$B$20,MATCH($C56,$B$2:$B$20,0)-1,COLUMN(AB$23)-COLUMN($B$3),1,1)))+1,IF(AD56=$E$6,3+(1-1/OFFSET($B$2:$B$20,0,COLUMN(AB$23)-COLUMN($B$3),1,1))+2,IF(AD56=$E$7,3+(1-1/OFFSET($B$2:$B$20,0,COLUMN(AB$23)-COLUMN($B$3),1,1))+3+1,IF(AD56=$E$8,3+(1-1/OFFSET($B$2:$B$20,0,COLUMN(AB$23)-COLUMN($B$3),1,1))+2+1,IF(AD56=$E$3,IF(AND(AD56="СС",AB$23="КЧК"),2,1),"")))))))+IF(AB$23="КЧК",-1,0),"")</f>
        <v/>
      </c>
      <c r="AC56" s="127"/>
      <c r="AD56" s="127"/>
      <c r="AE56" s="123" t="str">
        <f t="shared" ref="AE56:AE87" ca="1" si="56">IFERROR(IF(AG56=$E$4,3+(1-1/OFFSET($B$2:$B$20,MATCH($C56,$B$2:$B$20,0)-1+MATCH(AF56,$B$4:$B$8,0),COLUMN(AE$23)-COLUMN($B$3),1,1)),IF(AG56=$E$9,3+(1-1/(OFFSET($B$2:$B$20,MATCH($C56,$B$2:$B$20,0)-1,COLUMN(AE$23)-COLUMN($B$3),1,1)-IF(AE$23="КЧК",OFFSET($B$2:$B$20,MATCH($C56,$B$2:$B$20,0)-1+MATCH(AF56,$B$4:$B$8,0),COLUMN(AE$23)-COLUMN($B$3),1,1),0)))+1,IF(AG56=$E$5,3+(1-1/(OFFSET($B$2:$B$20,MATCH($C56,$B$2:$B$20,0)-1,COLUMN(AE$23)-COLUMN($B$3),1,1)))+1,IF(AG56=$E$6,3+(1-1/OFFSET($B$2:$B$20,0,COLUMN(AE$23)-COLUMN($B$3),1,1))+2,IF(AG56=$E$7,3+(1-1/OFFSET($B$2:$B$20,0,COLUMN(AE$23)-COLUMN($B$3),1,1))+3+1,IF(AG56=$E$8,3+(1-1/OFFSET($B$2:$B$20,0,COLUMN(AE$23)-COLUMN($B$3),1,1))+2+1,IF(AG56=$E$3,IF(AND(AG56="СС",AE$23="КЧК"),2,1),"")))))))+IF(AE$23="КЧК",-1,0),"")</f>
        <v/>
      </c>
      <c r="AF56" s="127"/>
      <c r="AG56" s="127"/>
      <c r="AH56" s="123" t="str">
        <f t="shared" ref="AH56:AH87" ca="1" si="57">IFERROR(IF(AJ56=$E$4,3+(1-1/OFFSET($B$2:$B$20,MATCH($C56,$B$2:$B$20,0)-1+MATCH(AI56,$B$4:$B$8,0),COLUMN(AH$23)-COLUMN($B$3),1,1)),IF(AJ56=$E$9,3+(1-1/(OFFSET($B$2:$B$20,MATCH($C56,$B$2:$B$20,0)-1,COLUMN(AH$23)-COLUMN($B$3),1,1)-IF(AH$23="КЧК",OFFSET($B$2:$B$20,MATCH($C56,$B$2:$B$20,0)-1+MATCH(AI56,$B$4:$B$8,0),COLUMN(AH$23)-COLUMN($B$3),1,1),0)))+1,IF(AJ56=$E$5,3+(1-1/(OFFSET($B$2:$B$20,MATCH($C56,$B$2:$B$20,0)-1,COLUMN(AH$23)-COLUMN($B$3),1,1)))+1,IF(AJ56=$E$6,3+(1-1/OFFSET($B$2:$B$20,0,COLUMN(AH$23)-COLUMN($B$3),1,1))+2,IF(AJ56=$E$7,3+(1-1/OFFSET($B$2:$B$20,0,COLUMN(AH$23)-COLUMN($B$3),1,1))+3+1,IF(AJ56=$E$8,3+(1-1/OFFSET($B$2:$B$20,0,COLUMN(AH$23)-COLUMN($B$3),1,1))+2+1,IF(AJ56=$E$3,IF(AND(AJ56="СС",AH$23="КЧК"),2,1),"")))))))+IF(AH$23="КЧК",-1,0),"")</f>
        <v/>
      </c>
      <c r="AI56" s="127"/>
      <c r="AJ56" s="127"/>
      <c r="AK56" s="123" t="str">
        <f t="shared" ref="AK56:AK87" ca="1" si="58">IFERROR(IF(AM56=$E$4,3+(1-1/OFFSET($B$2:$B$20,MATCH($C56,$B$2:$B$20,0)-1+MATCH(AL56,$B$4:$B$8,0),COLUMN(AK$23)-COLUMN($B$3),1,1)),IF(AM56=$E$9,3+(1-1/(OFFSET($B$2:$B$20,MATCH($C56,$B$2:$B$20,0)-1,COLUMN(AK$23)-COLUMN($B$3),1,1)-IF(AK$23="КЧК",OFFSET($B$2:$B$20,MATCH($C56,$B$2:$B$20,0)-1+MATCH(AL56,$B$4:$B$8,0),COLUMN(AK$23)-COLUMN($B$3),1,1),0)))+1,IF(AM56=$E$5,3+(1-1/(OFFSET($B$2:$B$20,MATCH($C56,$B$2:$B$20,0)-1,COLUMN(AK$23)-COLUMN($B$3),1,1)))+1,IF(AM56=$E$6,3+(1-1/OFFSET($B$2:$B$20,0,COLUMN(AK$23)-COLUMN($B$3),1,1))+2,IF(AM56=$E$7,3+(1-1/OFFSET($B$2:$B$20,0,COLUMN(AK$23)-COLUMN($B$3),1,1))+3+1,IF(AM56=$E$8,3+(1-1/OFFSET($B$2:$B$20,0,COLUMN(AK$23)-COLUMN($B$3),1,1))+2+1,IF(AM56=$E$3,IF(AND(AM56="СС",AK$23="КЧК"),2,1),"")))))))+IF(AK$23="КЧК",-1,0),"")</f>
        <v/>
      </c>
      <c r="AL56" s="127"/>
      <c r="AM56" s="127"/>
      <c r="AN56" s="123" t="str">
        <f t="shared" ref="AN56:AN87" ca="1" si="59">IFERROR(IF(AP56=$E$4,3+(1-1/OFFSET($B$2:$B$20,MATCH($C56,$B$2:$B$20,0)-1+MATCH(AO56,$B$4:$B$8,0),COLUMN(AN$23)-COLUMN($B$3),1,1)),IF(AP56=$E$9,3+(1-1/(OFFSET($B$2:$B$20,MATCH($C56,$B$2:$B$20,0)-1,COLUMN(AN$23)-COLUMN($B$3),1,1)-IF(AN$23="КЧК",OFFSET($B$2:$B$20,MATCH($C56,$B$2:$B$20,0)-1+MATCH(AO56,$B$4:$B$8,0),COLUMN(AN$23)-COLUMN($B$3),1,1),0)))+1,IF(AP56=$E$5,3+(1-1/(OFFSET($B$2:$B$20,MATCH($C56,$B$2:$B$20,0)-1,COLUMN(AN$23)-COLUMN($B$3),1,1)))+1,IF(AP56=$E$6,3+(1-1/OFFSET($B$2:$B$20,0,COLUMN(AN$23)-COLUMN($B$3),1,1))+2,IF(AP56=$E$7,3+(1-1/OFFSET($B$2:$B$20,0,COLUMN(AN$23)-COLUMN($B$3),1,1))+3+1,IF(AP56=$E$8,3+(1-1/OFFSET($B$2:$B$20,0,COLUMN(AN$23)-COLUMN($B$3),1,1))+2+1,IF(AP56=$E$3,IF(AND(AP56="СС",AN$23="КЧК"),2,1),"")))))))+IF(AN$23="КЧК",-1,0),"")</f>
        <v/>
      </c>
      <c r="AO56" s="127"/>
      <c r="AP56" s="127"/>
      <c r="AQ56" s="123" t="str">
        <f t="shared" ref="AQ56:AQ87" ca="1" si="60">IFERROR(IF(AS56=$E$4,3+(1-1/OFFSET($B$2:$B$20,MATCH($C56,$B$2:$B$20,0)-1+MATCH(AR56,$B$4:$B$8,0),COLUMN(AQ$23)-COLUMN($B$3),1,1)),IF(AS56=$E$9,3+(1-1/(OFFSET($B$2:$B$20,MATCH($C56,$B$2:$B$20,0)-1,COLUMN(AQ$23)-COLUMN($B$3),1,1)-IF(AQ$23="КЧК",OFFSET($B$2:$B$20,MATCH($C56,$B$2:$B$20,0)-1+MATCH(AR56,$B$4:$B$8,0),COLUMN(AQ$23)-COLUMN($B$3),1,1),0)))+1,IF(AS56=$E$5,3+(1-1/(OFFSET($B$2:$B$20,MATCH($C56,$B$2:$B$20,0)-1,COLUMN(AQ$23)-COLUMN($B$3),1,1)))+1,IF(AS56=$E$6,3+(1-1/OFFSET($B$2:$B$20,0,COLUMN(AQ$23)-COLUMN($B$3),1,1))+2,IF(AS56=$E$7,3+(1-1/OFFSET($B$2:$B$20,0,COLUMN(AQ$23)-COLUMN($B$3),1,1))+3+1,IF(AS56=$E$8,3+(1-1/OFFSET($B$2:$B$20,0,COLUMN(AQ$23)-COLUMN($B$3),1,1))+2+1,IF(AS56=$E$3,IF(AND(AS56="СС",AQ$23="КЧК"),2,1),"")))))))+IF(AQ$23="КЧК",-1,0),"")</f>
        <v/>
      </c>
      <c r="AR56" s="127"/>
      <c r="AS56" s="127"/>
      <c r="AT56" s="123" t="str">
        <f t="shared" ref="AT56:AT87" ca="1" si="61">IFERROR(IF(AV56=$E$4,3+(1-1/OFFSET($B$2:$B$20,MATCH($C56,$B$2:$B$20,0)-1+MATCH(AU56,$B$4:$B$8,0),COLUMN(AT$23)-COLUMN($B$3),1,1)),IF(AV56=$E$9,3+(1-1/(OFFSET($B$2:$B$20,MATCH($C56,$B$2:$B$20,0)-1,COLUMN(AT$23)-COLUMN($B$3),1,1)-IF(AT$23="КЧК",OFFSET($B$2:$B$20,MATCH($C56,$B$2:$B$20,0)-1+MATCH(AU56,$B$4:$B$8,0),COLUMN(AT$23)-COLUMN($B$3),1,1),0)))+1,IF(AV56=$E$5,3+(1-1/(OFFSET($B$2:$B$20,MATCH($C56,$B$2:$B$20,0)-1,COLUMN(AT$23)-COLUMN($B$3),1,1)))+1,IF(AV56=$E$6,3+(1-1/OFFSET($B$2:$B$20,0,COLUMN(AT$23)-COLUMN($B$3),1,1))+2,IF(AV56=$E$7,3+(1-1/OFFSET($B$2:$B$20,0,COLUMN(AT$23)-COLUMN($B$3),1,1))+3+1,IF(AV56=$E$8,3+(1-1/OFFSET($B$2:$B$20,0,COLUMN(AT$23)-COLUMN($B$3),1,1))+2+1,IF(AV56=$E$3,IF(AND(AV56="СС",AT$23="КЧК"),2,1),"")))))))+IF(AT$23="КЧК",-1,0),"")</f>
        <v/>
      </c>
      <c r="AU56" s="127"/>
      <c r="AV56" s="127"/>
      <c r="AW56" s="123" t="str">
        <f t="shared" ref="AW56:AW87" ca="1" si="62">IFERROR(IF(AY56=$E$4,3+(1-1/OFFSET($B$2:$B$20,MATCH($C56,$B$2:$B$20,0)-1+MATCH(AX56,$B$4:$B$8,0),COLUMN(AW$23)-COLUMN($B$3),1,1)),IF(AY56=$E$9,3+(1-1/(OFFSET($B$2:$B$20,MATCH($C56,$B$2:$B$20,0)-1,COLUMN(AW$23)-COLUMN($B$3),1,1)-IF(AW$23="КЧК",OFFSET($B$2:$B$20,MATCH($C56,$B$2:$B$20,0)-1+MATCH(AX56,$B$4:$B$8,0),COLUMN(AW$23)-COLUMN($B$3),1,1),0)))+1,IF(AY56=$E$5,3+(1-1/(OFFSET($B$2:$B$20,MATCH($C56,$B$2:$B$20,0)-1,COLUMN(AW$23)-COLUMN($B$3),1,1)))+1,IF(AY56=$E$6,3+(1-1/OFFSET($B$2:$B$20,0,COLUMN(AW$23)-COLUMN($B$3),1,1))+2,IF(AY56=$E$7,3+(1-1/OFFSET($B$2:$B$20,0,COLUMN(AW$23)-COLUMN($B$3),1,1))+3+1,IF(AY56=$E$8,3+(1-1/OFFSET($B$2:$B$20,0,COLUMN(AW$23)-COLUMN($B$3),1,1))+2+1,IF(AY56=$E$3,IF(AND(AY56="СС",AW$23="КЧК"),2,1),"")))))))+IF(AW$23="КЧК",-1,0),"")</f>
        <v/>
      </c>
      <c r="AX56" s="127"/>
      <c r="AY56" s="127"/>
      <c r="AZ56" s="123" t="str">
        <f t="shared" ref="AZ56:AZ87" ca="1" si="63">IFERROR(IF(BB56=$E$4,3+(1-1/OFFSET($B$2:$B$20,MATCH($C56,$B$2:$B$20,0)-1+MATCH(BA56,$B$4:$B$8,0),COLUMN(AZ$23)-COLUMN($B$3),1,1)),IF(BB56=$E$9,3+(1-1/(OFFSET($B$2:$B$20,MATCH($C56,$B$2:$B$20,0)-1,COLUMN(AZ$23)-COLUMN($B$3),1,1)-IF(AZ$23="КЧК",OFFSET($B$2:$B$20,MATCH($C56,$B$2:$B$20,0)-1+MATCH(BA56,$B$4:$B$8,0),COLUMN(AZ$23)-COLUMN($B$3),1,1),0)))+1,IF(BB56=$E$5,3+(1-1/(OFFSET($B$2:$B$20,MATCH($C56,$B$2:$B$20,0)-1,COLUMN(AZ$23)-COLUMN($B$3),1,1)))+1,IF(BB56=$E$6,3+(1-1/OFFSET($B$2:$B$20,0,COLUMN(AZ$23)-COLUMN($B$3),1,1))+2,IF(BB56=$E$7,3+(1-1/OFFSET($B$2:$B$20,0,COLUMN(AZ$23)-COLUMN($B$3),1,1))+3+1,IF(BB56=$E$8,3+(1-1/OFFSET($B$2:$B$20,0,COLUMN(AZ$23)-COLUMN($B$3),1,1))+2+1,IF(BB56=$E$3,IF(AND(BB56="СС",AZ$23="КЧК"),2,1),"")))))))+IF(AZ$23="КЧК",-1,0),"")</f>
        <v/>
      </c>
      <c r="BA56" s="88"/>
      <c r="BB56" s="88"/>
      <c r="BC56" s="57">
        <f t="shared" ca="1" si="41"/>
        <v>1</v>
      </c>
      <c r="BE56" s="15">
        <f t="shared" ref="BE56:BE87" ca="1" si="64">IF(AND(B56&lt;&gt;"",SUM(BF56:CW56)&gt;0),1,"")</f>
        <v>1</v>
      </c>
      <c r="BF56" s="97">
        <f t="shared" ca="1" si="42"/>
        <v>1</v>
      </c>
      <c r="BG56" s="97" t="str">
        <f t="shared" si="42"/>
        <v/>
      </c>
      <c r="BH56" s="97" t="str">
        <f t="shared" si="42"/>
        <v/>
      </c>
      <c r="BI56" s="97" t="str">
        <f t="shared" si="42"/>
        <v/>
      </c>
      <c r="BJ56" s="97" t="str">
        <f t="shared" si="42"/>
        <v/>
      </c>
      <c r="BK56" s="97" t="str">
        <f t="shared" si="42"/>
        <v/>
      </c>
      <c r="BL56" s="97" t="str">
        <f t="shared" si="42"/>
        <v/>
      </c>
      <c r="BM56" s="97" t="str">
        <f t="shared" si="42"/>
        <v/>
      </c>
      <c r="BN56" s="97" t="str">
        <f t="shared" si="42"/>
        <v/>
      </c>
      <c r="BO56" s="97" t="str">
        <f t="shared" si="42"/>
        <v/>
      </c>
      <c r="BP56" s="97" t="str">
        <f t="shared" si="43"/>
        <v/>
      </c>
      <c r="BQ56" s="97" t="str">
        <f t="shared" si="43"/>
        <v/>
      </c>
      <c r="BR56" s="97" t="str">
        <f t="shared" si="43"/>
        <v/>
      </c>
      <c r="BS56" s="97" t="str">
        <f t="shared" si="43"/>
        <v/>
      </c>
      <c r="BT56" s="97" t="str">
        <f t="shared" si="43"/>
        <v/>
      </c>
      <c r="BU56" s="97" t="str">
        <f t="shared" si="43"/>
        <v/>
      </c>
      <c r="BV56" s="97" t="str">
        <f t="shared" si="43"/>
        <v/>
      </c>
      <c r="BW56" s="97" t="str">
        <f t="shared" si="43"/>
        <v/>
      </c>
      <c r="BX56" s="97" t="str">
        <f t="shared" si="43"/>
        <v/>
      </c>
      <c r="BY56" s="97" t="str">
        <f t="shared" si="43"/>
        <v/>
      </c>
      <c r="BZ56" s="97" t="str">
        <f t="shared" si="44"/>
        <v/>
      </c>
      <c r="CA56" s="97" t="str">
        <f t="shared" si="44"/>
        <v/>
      </c>
      <c r="CB56" s="97" t="str">
        <f t="shared" si="44"/>
        <v/>
      </c>
      <c r="CC56" s="97" t="str">
        <f t="shared" si="44"/>
        <v/>
      </c>
      <c r="CD56" s="97" t="str">
        <f t="shared" si="44"/>
        <v/>
      </c>
      <c r="CE56" s="97" t="str">
        <f t="shared" si="44"/>
        <v/>
      </c>
      <c r="CF56" s="97" t="str">
        <f t="shared" si="44"/>
        <v/>
      </c>
      <c r="CG56" s="97" t="str">
        <f t="shared" si="44"/>
        <v/>
      </c>
      <c r="CH56" s="97" t="str">
        <f t="shared" si="44"/>
        <v/>
      </c>
      <c r="CI56" s="97" t="str">
        <f t="shared" si="44"/>
        <v/>
      </c>
      <c r="CJ56" s="97" t="str">
        <f t="shared" si="45"/>
        <v/>
      </c>
      <c r="CK56" s="97" t="str">
        <f t="shared" si="45"/>
        <v/>
      </c>
      <c r="CL56" s="97" t="str">
        <f t="shared" si="45"/>
        <v/>
      </c>
      <c r="CM56" s="97" t="str">
        <f t="shared" si="45"/>
        <v/>
      </c>
      <c r="CN56" s="97" t="str">
        <f t="shared" si="45"/>
        <v/>
      </c>
      <c r="CO56" s="97" t="str">
        <f t="shared" si="45"/>
        <v/>
      </c>
      <c r="CP56" s="97" t="str">
        <f t="shared" si="45"/>
        <v/>
      </c>
      <c r="CQ56" s="97" t="str">
        <f t="shared" si="45"/>
        <v/>
      </c>
      <c r="CR56" s="97" t="str">
        <f t="shared" si="45"/>
        <v/>
      </c>
      <c r="CS56" s="97" t="str">
        <f t="shared" si="45"/>
        <v/>
      </c>
      <c r="CT56" s="97" t="str">
        <f t="shared" si="45"/>
        <v/>
      </c>
      <c r="CU56" s="97" t="str">
        <f t="shared" si="45"/>
        <v/>
      </c>
      <c r="CV56" s="97" t="str">
        <f t="shared" si="31"/>
        <v/>
      </c>
      <c r="CW56" s="97" t="str">
        <f t="shared" si="32"/>
        <v/>
      </c>
      <c r="CX56" s="97" t="str">
        <f t="shared" si="32"/>
        <v/>
      </c>
      <c r="CY56" s="97" t="str">
        <f t="shared" si="32"/>
        <v/>
      </c>
      <c r="CZ56" s="97" t="str">
        <f t="shared" si="32"/>
        <v/>
      </c>
      <c r="DA56" s="97" t="str">
        <f t="shared" si="32"/>
        <v/>
      </c>
      <c r="DB56" s="97" t="str">
        <f t="shared" si="32"/>
        <v/>
      </c>
      <c r="DC56" s="97" t="str">
        <f t="shared" si="32"/>
        <v/>
      </c>
      <c r="DD56" s="97" t="str">
        <f t="shared" si="32"/>
        <v/>
      </c>
      <c r="DE56" s="97" t="str">
        <f t="shared" si="32"/>
        <v/>
      </c>
    </row>
    <row r="57" spans="1:109" ht="16.5" thickTop="1" thickBot="1" x14ac:dyDescent="0.3">
      <c r="A57" s="50">
        <f t="shared" si="46"/>
        <v>34</v>
      </c>
      <c r="B57" s="93" t="s">
        <v>247</v>
      </c>
      <c r="C57" s="71" t="s">
        <v>97</v>
      </c>
      <c r="D57" s="123" t="str">
        <f t="shared" ca="1" si="47"/>
        <v/>
      </c>
      <c r="E57" s="127"/>
      <c r="F57" s="127"/>
      <c r="G57" s="123" t="str">
        <f t="shared" ca="1" si="48"/>
        <v/>
      </c>
      <c r="H57" s="127"/>
      <c r="I57" s="127"/>
      <c r="J57" s="123" t="str">
        <f t="shared" ca="1" si="49"/>
        <v/>
      </c>
      <c r="K57" s="127"/>
      <c r="L57" s="127"/>
      <c r="M57" s="123">
        <f t="shared" ca="1" si="50"/>
        <v>1</v>
      </c>
      <c r="N57" s="127"/>
      <c r="O57" s="127" t="s">
        <v>66</v>
      </c>
      <c r="P57" s="123" t="str">
        <f t="shared" ca="1" si="51"/>
        <v/>
      </c>
      <c r="Q57" s="127"/>
      <c r="R57" s="127"/>
      <c r="S57" s="123" t="str">
        <f t="shared" ca="1" si="52"/>
        <v/>
      </c>
      <c r="T57" s="127"/>
      <c r="U57" s="127"/>
      <c r="V57" s="123" t="str">
        <f t="shared" ca="1" si="53"/>
        <v/>
      </c>
      <c r="W57" s="127"/>
      <c r="X57" s="127"/>
      <c r="Y57" s="123" t="str">
        <f t="shared" ca="1" si="54"/>
        <v/>
      </c>
      <c r="Z57" s="127"/>
      <c r="AA57" s="127"/>
      <c r="AB57" s="123" t="str">
        <f t="shared" ca="1" si="55"/>
        <v/>
      </c>
      <c r="AC57" s="127"/>
      <c r="AD57" s="127"/>
      <c r="AE57" s="123" t="str">
        <f t="shared" ca="1" si="56"/>
        <v/>
      </c>
      <c r="AF57" s="127"/>
      <c r="AG57" s="127"/>
      <c r="AH57" s="123" t="str">
        <f t="shared" ca="1" si="57"/>
        <v/>
      </c>
      <c r="AI57" s="127"/>
      <c r="AJ57" s="127"/>
      <c r="AK57" s="123" t="str">
        <f t="shared" ca="1" si="58"/>
        <v/>
      </c>
      <c r="AL57" s="127"/>
      <c r="AM57" s="127"/>
      <c r="AN57" s="123" t="str">
        <f t="shared" ca="1" si="59"/>
        <v/>
      </c>
      <c r="AO57" s="127"/>
      <c r="AP57" s="127"/>
      <c r="AQ57" s="123" t="str">
        <f t="shared" ca="1" si="60"/>
        <v/>
      </c>
      <c r="AR57" s="127"/>
      <c r="AS57" s="127"/>
      <c r="AT57" s="123" t="str">
        <f t="shared" ca="1" si="61"/>
        <v/>
      </c>
      <c r="AU57" s="127"/>
      <c r="AV57" s="127"/>
      <c r="AW57" s="123" t="str">
        <f t="shared" ca="1" si="62"/>
        <v/>
      </c>
      <c r="AX57" s="127"/>
      <c r="AY57" s="127"/>
      <c r="AZ57" s="123" t="str">
        <f t="shared" ca="1" si="63"/>
        <v/>
      </c>
      <c r="BA57" s="88"/>
      <c r="BB57" s="88"/>
      <c r="BC57" s="57">
        <f t="shared" ca="1" si="41"/>
        <v>1</v>
      </c>
      <c r="BE57" s="15">
        <f t="shared" ca="1" si="64"/>
        <v>1</v>
      </c>
      <c r="BF57" s="97" t="str">
        <f t="shared" si="42"/>
        <v/>
      </c>
      <c r="BG57" s="97" t="str">
        <f t="shared" si="42"/>
        <v/>
      </c>
      <c r="BH57" s="97" t="str">
        <f t="shared" si="42"/>
        <v/>
      </c>
      <c r="BI57" s="97" t="str">
        <f t="shared" si="42"/>
        <v/>
      </c>
      <c r="BJ57" s="97" t="str">
        <f t="shared" si="42"/>
        <v/>
      </c>
      <c r="BK57" s="97" t="str">
        <f t="shared" si="42"/>
        <v/>
      </c>
      <c r="BL57" s="97" t="str">
        <f t="shared" si="42"/>
        <v/>
      </c>
      <c r="BM57" s="97" t="str">
        <f t="shared" si="42"/>
        <v/>
      </c>
      <c r="BN57" s="97" t="str">
        <f t="shared" si="42"/>
        <v/>
      </c>
      <c r="BO57" s="97" t="str">
        <f t="shared" si="42"/>
        <v/>
      </c>
      <c r="BP57" s="97" t="str">
        <f t="shared" si="43"/>
        <v/>
      </c>
      <c r="BQ57" s="97" t="str">
        <f t="shared" si="43"/>
        <v/>
      </c>
      <c r="BR57" s="97" t="str">
        <f t="shared" si="43"/>
        <v/>
      </c>
      <c r="BS57" s="97" t="str">
        <f t="shared" si="43"/>
        <v/>
      </c>
      <c r="BT57" s="97" t="str">
        <f t="shared" si="43"/>
        <v/>
      </c>
      <c r="BU57" s="97" t="str">
        <f t="shared" si="43"/>
        <v/>
      </c>
      <c r="BV57" s="97" t="str">
        <f t="shared" si="43"/>
        <v/>
      </c>
      <c r="BW57" s="97" t="str">
        <f t="shared" si="43"/>
        <v/>
      </c>
      <c r="BX57" s="97" t="str">
        <f t="shared" si="43"/>
        <v/>
      </c>
      <c r="BY57" s="97" t="str">
        <f t="shared" si="43"/>
        <v/>
      </c>
      <c r="BZ57" s="97" t="str">
        <f t="shared" si="44"/>
        <v/>
      </c>
      <c r="CA57" s="97" t="str">
        <f t="shared" si="44"/>
        <v/>
      </c>
      <c r="CB57" s="97" t="str">
        <f t="shared" si="44"/>
        <v/>
      </c>
      <c r="CC57" s="97" t="str">
        <f t="shared" si="44"/>
        <v/>
      </c>
      <c r="CD57" s="97" t="str">
        <f t="shared" si="44"/>
        <v/>
      </c>
      <c r="CE57" s="97" t="str">
        <f t="shared" si="44"/>
        <v/>
      </c>
      <c r="CF57" s="97" t="str">
        <f t="shared" si="44"/>
        <v/>
      </c>
      <c r="CG57" s="97" t="str">
        <f t="shared" si="44"/>
        <v/>
      </c>
      <c r="CH57" s="97" t="str">
        <f t="shared" si="44"/>
        <v/>
      </c>
      <c r="CI57" s="97" t="str">
        <f t="shared" si="44"/>
        <v/>
      </c>
      <c r="CJ57" s="97">
        <f t="shared" ca="1" si="45"/>
        <v>1</v>
      </c>
      <c r="CK57" s="97" t="str">
        <f t="shared" si="45"/>
        <v/>
      </c>
      <c r="CL57" s="97" t="str">
        <f t="shared" si="45"/>
        <v/>
      </c>
      <c r="CM57" s="97" t="str">
        <f t="shared" si="45"/>
        <v/>
      </c>
      <c r="CN57" s="97" t="str">
        <f t="shared" si="45"/>
        <v/>
      </c>
      <c r="CO57" s="97" t="str">
        <f t="shared" si="45"/>
        <v/>
      </c>
      <c r="CP57" s="97" t="str">
        <f t="shared" si="45"/>
        <v/>
      </c>
      <c r="CQ57" s="97" t="str">
        <f t="shared" si="45"/>
        <v/>
      </c>
      <c r="CR57" s="97" t="str">
        <f t="shared" si="45"/>
        <v/>
      </c>
      <c r="CS57" s="97" t="str">
        <f t="shared" si="45"/>
        <v/>
      </c>
      <c r="CT57" s="97" t="str">
        <f t="shared" si="45"/>
        <v/>
      </c>
      <c r="CU57" s="97" t="str">
        <f t="shared" si="45"/>
        <v/>
      </c>
      <c r="CV57" s="97" t="str">
        <f t="shared" si="31"/>
        <v/>
      </c>
      <c r="CW57" s="97" t="str">
        <f t="shared" si="32"/>
        <v/>
      </c>
      <c r="CX57" s="97" t="str">
        <f t="shared" si="32"/>
        <v/>
      </c>
      <c r="CY57" s="97" t="str">
        <f t="shared" si="32"/>
        <v/>
      </c>
      <c r="CZ57" s="97" t="str">
        <f t="shared" si="32"/>
        <v/>
      </c>
      <c r="DA57" s="97" t="str">
        <f t="shared" si="32"/>
        <v/>
      </c>
      <c r="DB57" s="97" t="str">
        <f t="shared" si="32"/>
        <v/>
      </c>
      <c r="DC57" s="97" t="str">
        <f t="shared" si="32"/>
        <v/>
      </c>
      <c r="DD57" s="97" t="str">
        <f t="shared" si="32"/>
        <v/>
      </c>
      <c r="DE57" s="97" t="str">
        <f t="shared" si="32"/>
        <v/>
      </c>
    </row>
    <row r="58" spans="1:109" ht="16.5" thickTop="1" thickBot="1" x14ac:dyDescent="0.3">
      <c r="A58" s="50" t="str">
        <f t="shared" si="46"/>
        <v/>
      </c>
      <c r="B58" s="93"/>
      <c r="C58" s="71"/>
      <c r="D58" s="123" t="str">
        <f t="shared" ca="1" si="47"/>
        <v/>
      </c>
      <c r="E58" s="127"/>
      <c r="F58" s="127"/>
      <c r="G58" s="123" t="str">
        <f t="shared" ca="1" si="48"/>
        <v/>
      </c>
      <c r="H58" s="127"/>
      <c r="I58" s="127"/>
      <c r="J58" s="123" t="str">
        <f t="shared" ca="1" si="49"/>
        <v/>
      </c>
      <c r="K58" s="127"/>
      <c r="L58" s="127"/>
      <c r="M58" s="123" t="str">
        <f t="shared" ca="1" si="50"/>
        <v/>
      </c>
      <c r="N58" s="127"/>
      <c r="O58" s="127"/>
      <c r="P58" s="123" t="str">
        <f t="shared" ca="1" si="51"/>
        <v/>
      </c>
      <c r="Q58" s="127"/>
      <c r="R58" s="127"/>
      <c r="S58" s="123" t="str">
        <f t="shared" ca="1" si="52"/>
        <v/>
      </c>
      <c r="T58" s="127"/>
      <c r="U58" s="127"/>
      <c r="V58" s="123" t="str">
        <f t="shared" ca="1" si="53"/>
        <v/>
      </c>
      <c r="W58" s="127"/>
      <c r="X58" s="127"/>
      <c r="Y58" s="123" t="str">
        <f t="shared" ca="1" si="54"/>
        <v/>
      </c>
      <c r="Z58" s="127"/>
      <c r="AA58" s="127"/>
      <c r="AB58" s="123" t="str">
        <f t="shared" ca="1" si="55"/>
        <v/>
      </c>
      <c r="AC58" s="127"/>
      <c r="AD58" s="127"/>
      <c r="AE58" s="123" t="str">
        <f t="shared" ca="1" si="56"/>
        <v/>
      </c>
      <c r="AF58" s="127"/>
      <c r="AG58" s="127"/>
      <c r="AH58" s="123" t="str">
        <f t="shared" ca="1" si="57"/>
        <v/>
      </c>
      <c r="AI58" s="127"/>
      <c r="AJ58" s="127"/>
      <c r="AK58" s="123" t="str">
        <f t="shared" ca="1" si="58"/>
        <v/>
      </c>
      <c r="AL58" s="127"/>
      <c r="AM58" s="127"/>
      <c r="AN58" s="123" t="str">
        <f t="shared" ca="1" si="59"/>
        <v/>
      </c>
      <c r="AO58" s="127"/>
      <c r="AP58" s="127"/>
      <c r="AQ58" s="123" t="str">
        <f t="shared" ca="1" si="60"/>
        <v/>
      </c>
      <c r="AR58" s="127"/>
      <c r="AS58" s="127"/>
      <c r="AT58" s="123" t="str">
        <f t="shared" ca="1" si="61"/>
        <v/>
      </c>
      <c r="AU58" s="127"/>
      <c r="AV58" s="127"/>
      <c r="AW58" s="123" t="str">
        <f t="shared" ca="1" si="62"/>
        <v/>
      </c>
      <c r="AX58" s="127"/>
      <c r="AY58" s="127"/>
      <c r="AZ58" s="123" t="str">
        <f t="shared" ca="1" si="63"/>
        <v/>
      </c>
      <c r="BA58" s="88"/>
      <c r="BB58" s="88"/>
      <c r="BC58" s="57">
        <f t="shared" ca="1" si="41"/>
        <v>0</v>
      </c>
      <c r="BE58" s="15" t="str">
        <f t="shared" si="64"/>
        <v/>
      </c>
      <c r="BF58" s="97" t="str">
        <f t="shared" si="42"/>
        <v/>
      </c>
      <c r="BG58" s="97" t="str">
        <f t="shared" si="42"/>
        <v/>
      </c>
      <c r="BH58" s="97" t="str">
        <f t="shared" si="42"/>
        <v/>
      </c>
      <c r="BI58" s="97" t="str">
        <f t="shared" si="42"/>
        <v/>
      </c>
      <c r="BJ58" s="97" t="str">
        <f t="shared" si="42"/>
        <v/>
      </c>
      <c r="BK58" s="97" t="str">
        <f t="shared" si="42"/>
        <v/>
      </c>
      <c r="BL58" s="97" t="str">
        <f t="shared" si="42"/>
        <v/>
      </c>
      <c r="BM58" s="97" t="str">
        <f t="shared" si="42"/>
        <v/>
      </c>
      <c r="BN58" s="97" t="str">
        <f t="shared" si="42"/>
        <v/>
      </c>
      <c r="BO58" s="97" t="str">
        <f t="shared" si="42"/>
        <v/>
      </c>
      <c r="BP58" s="97" t="str">
        <f t="shared" si="43"/>
        <v/>
      </c>
      <c r="BQ58" s="97" t="str">
        <f t="shared" si="43"/>
        <v/>
      </c>
      <c r="BR58" s="97" t="str">
        <f t="shared" si="43"/>
        <v/>
      </c>
      <c r="BS58" s="97" t="str">
        <f t="shared" si="43"/>
        <v/>
      </c>
      <c r="BT58" s="97" t="str">
        <f t="shared" si="43"/>
        <v/>
      </c>
      <c r="BU58" s="97" t="str">
        <f t="shared" si="43"/>
        <v/>
      </c>
      <c r="BV58" s="97" t="str">
        <f t="shared" si="43"/>
        <v/>
      </c>
      <c r="BW58" s="97" t="str">
        <f t="shared" si="43"/>
        <v/>
      </c>
      <c r="BX58" s="97" t="str">
        <f t="shared" si="43"/>
        <v/>
      </c>
      <c r="BY58" s="97" t="str">
        <f t="shared" si="43"/>
        <v/>
      </c>
      <c r="BZ58" s="97" t="str">
        <f t="shared" si="44"/>
        <v/>
      </c>
      <c r="CA58" s="97" t="str">
        <f t="shared" si="44"/>
        <v/>
      </c>
      <c r="CB58" s="97" t="str">
        <f t="shared" si="44"/>
        <v/>
      </c>
      <c r="CC58" s="97" t="str">
        <f t="shared" si="44"/>
        <v/>
      </c>
      <c r="CD58" s="97" t="str">
        <f t="shared" si="44"/>
        <v/>
      </c>
      <c r="CE58" s="97" t="str">
        <f t="shared" si="44"/>
        <v/>
      </c>
      <c r="CF58" s="97" t="str">
        <f t="shared" si="44"/>
        <v/>
      </c>
      <c r="CG58" s="97" t="str">
        <f t="shared" si="44"/>
        <v/>
      </c>
      <c r="CH58" s="97" t="str">
        <f t="shared" si="44"/>
        <v/>
      </c>
      <c r="CI58" s="97" t="str">
        <f t="shared" si="44"/>
        <v/>
      </c>
      <c r="CJ58" s="97" t="str">
        <f t="shared" si="45"/>
        <v/>
      </c>
      <c r="CK58" s="97" t="str">
        <f t="shared" si="45"/>
        <v/>
      </c>
      <c r="CL58" s="97" t="str">
        <f t="shared" si="45"/>
        <v/>
      </c>
      <c r="CM58" s="97" t="str">
        <f t="shared" si="45"/>
        <v/>
      </c>
      <c r="CN58" s="97" t="str">
        <f t="shared" si="45"/>
        <v/>
      </c>
      <c r="CO58" s="97" t="str">
        <f t="shared" si="45"/>
        <v/>
      </c>
      <c r="CP58" s="97" t="str">
        <f t="shared" si="45"/>
        <v/>
      </c>
      <c r="CQ58" s="97" t="str">
        <f t="shared" si="45"/>
        <v/>
      </c>
      <c r="CR58" s="97" t="str">
        <f t="shared" si="45"/>
        <v/>
      </c>
      <c r="CS58" s="97" t="str">
        <f t="shared" si="45"/>
        <v/>
      </c>
      <c r="CT58" s="97" t="str">
        <f t="shared" si="45"/>
        <v/>
      </c>
      <c r="CU58" s="97" t="str">
        <f t="shared" si="45"/>
        <v/>
      </c>
      <c r="CV58" s="97" t="str">
        <f t="shared" si="31"/>
        <v/>
      </c>
      <c r="CW58" s="97" t="str">
        <f t="shared" si="32"/>
        <v/>
      </c>
      <c r="CX58" s="97" t="str">
        <f t="shared" si="32"/>
        <v/>
      </c>
      <c r="CY58" s="97" t="str">
        <f t="shared" si="32"/>
        <v/>
      </c>
      <c r="CZ58" s="97" t="str">
        <f t="shared" si="32"/>
        <v/>
      </c>
      <c r="DA58" s="97" t="str">
        <f t="shared" si="32"/>
        <v/>
      </c>
      <c r="DB58" s="97" t="str">
        <f t="shared" si="32"/>
        <v/>
      </c>
      <c r="DC58" s="97" t="str">
        <f t="shared" si="32"/>
        <v/>
      </c>
      <c r="DD58" s="97" t="str">
        <f t="shared" si="32"/>
        <v/>
      </c>
      <c r="DE58" s="97" t="str">
        <f t="shared" si="32"/>
        <v/>
      </c>
    </row>
    <row r="59" spans="1:109" ht="16.5" thickTop="1" thickBot="1" x14ac:dyDescent="0.3">
      <c r="A59" s="50" t="str">
        <f t="shared" si="46"/>
        <v/>
      </c>
      <c r="B59" s="93"/>
      <c r="C59" s="71"/>
      <c r="D59" s="123" t="str">
        <f t="shared" ca="1" si="47"/>
        <v/>
      </c>
      <c r="E59" s="127"/>
      <c r="F59" s="127"/>
      <c r="G59" s="123" t="str">
        <f t="shared" ca="1" si="48"/>
        <v/>
      </c>
      <c r="H59" s="127"/>
      <c r="I59" s="127"/>
      <c r="J59" s="123" t="str">
        <f t="shared" ca="1" si="49"/>
        <v/>
      </c>
      <c r="K59" s="127"/>
      <c r="L59" s="127"/>
      <c r="M59" s="123" t="str">
        <f t="shared" ca="1" si="50"/>
        <v/>
      </c>
      <c r="N59" s="127"/>
      <c r="O59" s="127"/>
      <c r="P59" s="123" t="str">
        <f t="shared" ca="1" si="51"/>
        <v/>
      </c>
      <c r="Q59" s="127"/>
      <c r="R59" s="127"/>
      <c r="S59" s="123" t="str">
        <f t="shared" ca="1" si="52"/>
        <v/>
      </c>
      <c r="T59" s="127"/>
      <c r="U59" s="127"/>
      <c r="V59" s="123" t="str">
        <f t="shared" ca="1" si="53"/>
        <v/>
      </c>
      <c r="W59" s="127"/>
      <c r="X59" s="127"/>
      <c r="Y59" s="123" t="str">
        <f t="shared" ca="1" si="54"/>
        <v/>
      </c>
      <c r="Z59" s="127"/>
      <c r="AA59" s="127"/>
      <c r="AB59" s="123" t="str">
        <f t="shared" ca="1" si="55"/>
        <v/>
      </c>
      <c r="AC59" s="127"/>
      <c r="AD59" s="127"/>
      <c r="AE59" s="123" t="str">
        <f t="shared" ca="1" si="56"/>
        <v/>
      </c>
      <c r="AF59" s="127"/>
      <c r="AG59" s="127"/>
      <c r="AH59" s="123" t="str">
        <f t="shared" ca="1" si="57"/>
        <v/>
      </c>
      <c r="AI59" s="127"/>
      <c r="AJ59" s="127"/>
      <c r="AK59" s="123" t="str">
        <f t="shared" ca="1" si="58"/>
        <v/>
      </c>
      <c r="AL59" s="127"/>
      <c r="AM59" s="127"/>
      <c r="AN59" s="123" t="str">
        <f t="shared" ca="1" si="59"/>
        <v/>
      </c>
      <c r="AO59" s="127"/>
      <c r="AP59" s="127"/>
      <c r="AQ59" s="123" t="str">
        <f t="shared" ca="1" si="60"/>
        <v/>
      </c>
      <c r="AR59" s="127"/>
      <c r="AS59" s="127"/>
      <c r="AT59" s="123" t="str">
        <f t="shared" ca="1" si="61"/>
        <v/>
      </c>
      <c r="AU59" s="127"/>
      <c r="AV59" s="127"/>
      <c r="AW59" s="123" t="str">
        <f t="shared" ca="1" si="62"/>
        <v/>
      </c>
      <c r="AX59" s="127"/>
      <c r="AY59" s="127"/>
      <c r="AZ59" s="123" t="str">
        <f t="shared" ca="1" si="63"/>
        <v/>
      </c>
      <c r="BA59" s="88"/>
      <c r="BB59" s="88"/>
      <c r="BC59" s="57">
        <f t="shared" ca="1" si="41"/>
        <v>0</v>
      </c>
      <c r="BE59" s="15" t="str">
        <f t="shared" si="64"/>
        <v/>
      </c>
      <c r="BF59" s="97" t="str">
        <f t="shared" si="42"/>
        <v/>
      </c>
      <c r="BG59" s="97" t="str">
        <f t="shared" si="42"/>
        <v/>
      </c>
      <c r="BH59" s="97" t="str">
        <f t="shared" si="42"/>
        <v/>
      </c>
      <c r="BI59" s="97" t="str">
        <f t="shared" si="42"/>
        <v/>
      </c>
      <c r="BJ59" s="97" t="str">
        <f t="shared" si="42"/>
        <v/>
      </c>
      <c r="BK59" s="97" t="str">
        <f t="shared" si="42"/>
        <v/>
      </c>
      <c r="BL59" s="97" t="str">
        <f t="shared" si="42"/>
        <v/>
      </c>
      <c r="BM59" s="97" t="str">
        <f t="shared" si="42"/>
        <v/>
      </c>
      <c r="BN59" s="97" t="str">
        <f t="shared" si="42"/>
        <v/>
      </c>
      <c r="BO59" s="97" t="str">
        <f t="shared" si="42"/>
        <v/>
      </c>
      <c r="BP59" s="97" t="str">
        <f t="shared" si="43"/>
        <v/>
      </c>
      <c r="BQ59" s="97" t="str">
        <f t="shared" si="43"/>
        <v/>
      </c>
      <c r="BR59" s="97" t="str">
        <f t="shared" si="43"/>
        <v/>
      </c>
      <c r="BS59" s="97" t="str">
        <f t="shared" si="43"/>
        <v/>
      </c>
      <c r="BT59" s="97" t="str">
        <f t="shared" si="43"/>
        <v/>
      </c>
      <c r="BU59" s="97" t="str">
        <f t="shared" si="43"/>
        <v/>
      </c>
      <c r="BV59" s="97" t="str">
        <f t="shared" si="43"/>
        <v/>
      </c>
      <c r="BW59" s="97" t="str">
        <f t="shared" si="43"/>
        <v/>
      </c>
      <c r="BX59" s="97" t="str">
        <f t="shared" si="43"/>
        <v/>
      </c>
      <c r="BY59" s="97" t="str">
        <f t="shared" si="43"/>
        <v/>
      </c>
      <c r="BZ59" s="97" t="str">
        <f t="shared" si="44"/>
        <v/>
      </c>
      <c r="CA59" s="97" t="str">
        <f t="shared" si="44"/>
        <v/>
      </c>
      <c r="CB59" s="97" t="str">
        <f t="shared" si="44"/>
        <v/>
      </c>
      <c r="CC59" s="97" t="str">
        <f t="shared" si="44"/>
        <v/>
      </c>
      <c r="CD59" s="97" t="str">
        <f t="shared" si="44"/>
        <v/>
      </c>
      <c r="CE59" s="97" t="str">
        <f t="shared" si="44"/>
        <v/>
      </c>
      <c r="CF59" s="97" t="str">
        <f t="shared" si="44"/>
        <v/>
      </c>
      <c r="CG59" s="97" t="str">
        <f t="shared" si="44"/>
        <v/>
      </c>
      <c r="CH59" s="97" t="str">
        <f t="shared" si="44"/>
        <v/>
      </c>
      <c r="CI59" s="97" t="str">
        <f t="shared" si="44"/>
        <v/>
      </c>
      <c r="CJ59" s="97" t="str">
        <f t="shared" si="45"/>
        <v/>
      </c>
      <c r="CK59" s="97" t="str">
        <f t="shared" si="45"/>
        <v/>
      </c>
      <c r="CL59" s="97" t="str">
        <f t="shared" si="45"/>
        <v/>
      </c>
      <c r="CM59" s="97" t="str">
        <f t="shared" si="45"/>
        <v/>
      </c>
      <c r="CN59" s="97" t="str">
        <f t="shared" si="45"/>
        <v/>
      </c>
      <c r="CO59" s="97" t="str">
        <f t="shared" si="45"/>
        <v/>
      </c>
      <c r="CP59" s="97" t="str">
        <f t="shared" si="45"/>
        <v/>
      </c>
      <c r="CQ59" s="97" t="str">
        <f t="shared" si="45"/>
        <v/>
      </c>
      <c r="CR59" s="97" t="str">
        <f t="shared" si="45"/>
        <v/>
      </c>
      <c r="CS59" s="97" t="str">
        <f t="shared" si="45"/>
        <v/>
      </c>
      <c r="CT59" s="97" t="str">
        <f t="shared" si="45"/>
        <v/>
      </c>
      <c r="CU59" s="97" t="str">
        <f t="shared" si="45"/>
        <v/>
      </c>
      <c r="CV59" s="97" t="str">
        <f t="shared" si="31"/>
        <v/>
      </c>
      <c r="CW59" s="97" t="str">
        <f t="shared" si="32"/>
        <v/>
      </c>
      <c r="CX59" s="97" t="str">
        <f t="shared" si="32"/>
        <v/>
      </c>
      <c r="CY59" s="97" t="str">
        <f t="shared" si="32"/>
        <v/>
      </c>
      <c r="CZ59" s="97" t="str">
        <f t="shared" si="32"/>
        <v/>
      </c>
      <c r="DA59" s="97" t="str">
        <f t="shared" si="32"/>
        <v/>
      </c>
      <c r="DB59" s="97" t="str">
        <f t="shared" si="32"/>
        <v/>
      </c>
      <c r="DC59" s="97" t="str">
        <f t="shared" si="32"/>
        <v/>
      </c>
      <c r="DD59" s="97" t="str">
        <f t="shared" si="32"/>
        <v/>
      </c>
      <c r="DE59" s="97" t="str">
        <f t="shared" si="32"/>
        <v/>
      </c>
    </row>
    <row r="60" spans="1:109" ht="16.5" thickTop="1" thickBot="1" x14ac:dyDescent="0.3">
      <c r="A60" s="50" t="str">
        <f t="shared" si="46"/>
        <v/>
      </c>
      <c r="B60" s="93"/>
      <c r="C60" s="71"/>
      <c r="D60" s="123" t="str">
        <f t="shared" ca="1" si="47"/>
        <v/>
      </c>
      <c r="E60" s="127"/>
      <c r="F60" s="127"/>
      <c r="G60" s="123" t="str">
        <f t="shared" ca="1" si="48"/>
        <v/>
      </c>
      <c r="H60" s="127"/>
      <c r="I60" s="127"/>
      <c r="J60" s="123" t="str">
        <f t="shared" ca="1" si="49"/>
        <v/>
      </c>
      <c r="K60" s="127"/>
      <c r="L60" s="127"/>
      <c r="M60" s="123" t="str">
        <f t="shared" ca="1" si="50"/>
        <v/>
      </c>
      <c r="N60" s="127"/>
      <c r="O60" s="127"/>
      <c r="P60" s="123" t="str">
        <f t="shared" ca="1" si="51"/>
        <v/>
      </c>
      <c r="Q60" s="127"/>
      <c r="R60" s="127"/>
      <c r="S60" s="123" t="str">
        <f t="shared" ca="1" si="52"/>
        <v/>
      </c>
      <c r="T60" s="127"/>
      <c r="U60" s="127"/>
      <c r="V60" s="123" t="str">
        <f t="shared" ca="1" si="53"/>
        <v/>
      </c>
      <c r="W60" s="127"/>
      <c r="X60" s="127"/>
      <c r="Y60" s="123" t="str">
        <f t="shared" ca="1" si="54"/>
        <v/>
      </c>
      <c r="Z60" s="127"/>
      <c r="AA60" s="127"/>
      <c r="AB60" s="123" t="str">
        <f t="shared" ca="1" si="55"/>
        <v/>
      </c>
      <c r="AC60" s="127"/>
      <c r="AD60" s="127"/>
      <c r="AE60" s="123" t="str">
        <f t="shared" ca="1" si="56"/>
        <v/>
      </c>
      <c r="AF60" s="127"/>
      <c r="AG60" s="127"/>
      <c r="AH60" s="123" t="str">
        <f t="shared" ca="1" si="57"/>
        <v/>
      </c>
      <c r="AI60" s="127"/>
      <c r="AJ60" s="127"/>
      <c r="AK60" s="123" t="str">
        <f t="shared" ca="1" si="58"/>
        <v/>
      </c>
      <c r="AL60" s="127"/>
      <c r="AM60" s="127"/>
      <c r="AN60" s="123" t="str">
        <f t="shared" ca="1" si="59"/>
        <v/>
      </c>
      <c r="AO60" s="127"/>
      <c r="AP60" s="127"/>
      <c r="AQ60" s="123" t="str">
        <f t="shared" ca="1" si="60"/>
        <v/>
      </c>
      <c r="AR60" s="127"/>
      <c r="AS60" s="127"/>
      <c r="AT60" s="123" t="str">
        <f t="shared" ca="1" si="61"/>
        <v/>
      </c>
      <c r="AU60" s="127"/>
      <c r="AV60" s="127"/>
      <c r="AW60" s="123" t="str">
        <f t="shared" ca="1" si="62"/>
        <v/>
      </c>
      <c r="AX60" s="127"/>
      <c r="AY60" s="127"/>
      <c r="AZ60" s="123" t="str">
        <f t="shared" ca="1" si="63"/>
        <v/>
      </c>
      <c r="BA60" s="88"/>
      <c r="BB60" s="88"/>
      <c r="BC60" s="57">
        <f t="shared" ca="1" si="41"/>
        <v>0</v>
      </c>
      <c r="BE60" s="15" t="str">
        <f t="shared" si="64"/>
        <v/>
      </c>
      <c r="BF60" s="97" t="str">
        <f t="shared" si="42"/>
        <v/>
      </c>
      <c r="BG60" s="97" t="str">
        <f t="shared" si="42"/>
        <v/>
      </c>
      <c r="BH60" s="97" t="str">
        <f t="shared" si="42"/>
        <v/>
      </c>
      <c r="BI60" s="97" t="str">
        <f t="shared" si="42"/>
        <v/>
      </c>
      <c r="BJ60" s="97" t="str">
        <f t="shared" si="42"/>
        <v/>
      </c>
      <c r="BK60" s="97" t="str">
        <f t="shared" si="42"/>
        <v/>
      </c>
      <c r="BL60" s="97" t="str">
        <f t="shared" si="42"/>
        <v/>
      </c>
      <c r="BM60" s="97" t="str">
        <f t="shared" si="42"/>
        <v/>
      </c>
      <c r="BN60" s="97" t="str">
        <f t="shared" si="42"/>
        <v/>
      </c>
      <c r="BO60" s="97" t="str">
        <f t="shared" si="42"/>
        <v/>
      </c>
      <c r="BP60" s="97" t="str">
        <f t="shared" si="43"/>
        <v/>
      </c>
      <c r="BQ60" s="97" t="str">
        <f t="shared" si="43"/>
        <v/>
      </c>
      <c r="BR60" s="97" t="str">
        <f t="shared" si="43"/>
        <v/>
      </c>
      <c r="BS60" s="97" t="str">
        <f t="shared" si="43"/>
        <v/>
      </c>
      <c r="BT60" s="97" t="str">
        <f t="shared" si="43"/>
        <v/>
      </c>
      <c r="BU60" s="97" t="str">
        <f t="shared" si="43"/>
        <v/>
      </c>
      <c r="BV60" s="97" t="str">
        <f t="shared" si="43"/>
        <v/>
      </c>
      <c r="BW60" s="97" t="str">
        <f t="shared" si="43"/>
        <v/>
      </c>
      <c r="BX60" s="97" t="str">
        <f t="shared" si="43"/>
        <v/>
      </c>
      <c r="BY60" s="97" t="str">
        <f t="shared" si="43"/>
        <v/>
      </c>
      <c r="BZ60" s="97" t="str">
        <f t="shared" si="44"/>
        <v/>
      </c>
      <c r="CA60" s="97" t="str">
        <f t="shared" si="44"/>
        <v/>
      </c>
      <c r="CB60" s="97" t="str">
        <f t="shared" si="44"/>
        <v/>
      </c>
      <c r="CC60" s="97" t="str">
        <f t="shared" si="44"/>
        <v/>
      </c>
      <c r="CD60" s="97" t="str">
        <f t="shared" si="44"/>
        <v/>
      </c>
      <c r="CE60" s="97" t="str">
        <f t="shared" si="44"/>
        <v/>
      </c>
      <c r="CF60" s="97" t="str">
        <f t="shared" si="44"/>
        <v/>
      </c>
      <c r="CG60" s="97" t="str">
        <f t="shared" si="44"/>
        <v/>
      </c>
      <c r="CH60" s="97" t="str">
        <f t="shared" si="44"/>
        <v/>
      </c>
      <c r="CI60" s="97" t="str">
        <f t="shared" si="44"/>
        <v/>
      </c>
      <c r="CJ60" s="97" t="str">
        <f t="shared" si="45"/>
        <v/>
      </c>
      <c r="CK60" s="97" t="str">
        <f t="shared" si="45"/>
        <v/>
      </c>
      <c r="CL60" s="97" t="str">
        <f t="shared" si="45"/>
        <v/>
      </c>
      <c r="CM60" s="97" t="str">
        <f t="shared" si="45"/>
        <v/>
      </c>
      <c r="CN60" s="97" t="str">
        <f t="shared" si="45"/>
        <v/>
      </c>
      <c r="CO60" s="97" t="str">
        <f t="shared" si="45"/>
        <v/>
      </c>
      <c r="CP60" s="97" t="str">
        <f t="shared" si="45"/>
        <v/>
      </c>
      <c r="CQ60" s="97" t="str">
        <f t="shared" si="45"/>
        <v/>
      </c>
      <c r="CR60" s="97" t="str">
        <f t="shared" si="45"/>
        <v/>
      </c>
      <c r="CS60" s="97" t="str">
        <f t="shared" si="45"/>
        <v/>
      </c>
      <c r="CT60" s="97" t="str">
        <f t="shared" si="45"/>
        <v/>
      </c>
      <c r="CU60" s="97" t="str">
        <f t="shared" si="45"/>
        <v/>
      </c>
      <c r="CV60" s="97" t="str">
        <f t="shared" si="31"/>
        <v/>
      </c>
      <c r="CW60" s="97" t="str">
        <f t="shared" si="32"/>
        <v/>
      </c>
      <c r="CX60" s="97" t="str">
        <f t="shared" si="32"/>
        <v/>
      </c>
      <c r="CY60" s="97" t="str">
        <f t="shared" si="32"/>
        <v/>
      </c>
      <c r="CZ60" s="97" t="str">
        <f t="shared" si="32"/>
        <v/>
      </c>
      <c r="DA60" s="97" t="str">
        <f t="shared" si="32"/>
        <v/>
      </c>
      <c r="DB60" s="97" t="str">
        <f t="shared" si="32"/>
        <v/>
      </c>
      <c r="DC60" s="97" t="str">
        <f t="shared" si="32"/>
        <v/>
      </c>
      <c r="DD60" s="97" t="str">
        <f t="shared" si="32"/>
        <v/>
      </c>
      <c r="DE60" s="97" t="str">
        <f t="shared" si="32"/>
        <v/>
      </c>
    </row>
    <row r="61" spans="1:109" ht="16.5" thickTop="1" thickBot="1" x14ac:dyDescent="0.3">
      <c r="A61" s="50" t="str">
        <f t="shared" si="46"/>
        <v/>
      </c>
      <c r="B61" s="93"/>
      <c r="C61" s="71"/>
      <c r="D61" s="123" t="str">
        <f t="shared" ca="1" si="47"/>
        <v/>
      </c>
      <c r="E61" s="127"/>
      <c r="F61" s="127"/>
      <c r="G61" s="123" t="str">
        <f t="shared" ca="1" si="48"/>
        <v/>
      </c>
      <c r="H61" s="127"/>
      <c r="I61" s="127"/>
      <c r="J61" s="123" t="str">
        <f t="shared" ca="1" si="49"/>
        <v/>
      </c>
      <c r="K61" s="127"/>
      <c r="L61" s="127"/>
      <c r="M61" s="123" t="str">
        <f t="shared" ca="1" si="50"/>
        <v/>
      </c>
      <c r="N61" s="127"/>
      <c r="O61" s="127"/>
      <c r="P61" s="123" t="str">
        <f t="shared" ca="1" si="51"/>
        <v/>
      </c>
      <c r="Q61" s="127"/>
      <c r="R61" s="127"/>
      <c r="S61" s="123" t="str">
        <f t="shared" ca="1" si="52"/>
        <v/>
      </c>
      <c r="T61" s="127"/>
      <c r="U61" s="127"/>
      <c r="V61" s="123" t="str">
        <f t="shared" ca="1" si="53"/>
        <v/>
      </c>
      <c r="W61" s="127"/>
      <c r="X61" s="127"/>
      <c r="Y61" s="123" t="str">
        <f t="shared" ca="1" si="54"/>
        <v/>
      </c>
      <c r="Z61" s="127"/>
      <c r="AA61" s="127"/>
      <c r="AB61" s="123" t="str">
        <f t="shared" ca="1" si="55"/>
        <v/>
      </c>
      <c r="AC61" s="127"/>
      <c r="AD61" s="127"/>
      <c r="AE61" s="123" t="str">
        <f t="shared" ca="1" si="56"/>
        <v/>
      </c>
      <c r="AF61" s="127"/>
      <c r="AG61" s="127"/>
      <c r="AH61" s="123" t="str">
        <f t="shared" ca="1" si="57"/>
        <v/>
      </c>
      <c r="AI61" s="127"/>
      <c r="AJ61" s="127"/>
      <c r="AK61" s="123" t="str">
        <f t="shared" ca="1" si="58"/>
        <v/>
      </c>
      <c r="AL61" s="127"/>
      <c r="AM61" s="127"/>
      <c r="AN61" s="123" t="str">
        <f t="shared" ca="1" si="59"/>
        <v/>
      </c>
      <c r="AO61" s="127"/>
      <c r="AP61" s="127"/>
      <c r="AQ61" s="123" t="str">
        <f t="shared" ca="1" si="60"/>
        <v/>
      </c>
      <c r="AR61" s="127"/>
      <c r="AS61" s="127"/>
      <c r="AT61" s="123" t="str">
        <f t="shared" ca="1" si="61"/>
        <v/>
      </c>
      <c r="AU61" s="127"/>
      <c r="AV61" s="127"/>
      <c r="AW61" s="123" t="str">
        <f t="shared" ca="1" si="62"/>
        <v/>
      </c>
      <c r="AX61" s="127"/>
      <c r="AY61" s="127"/>
      <c r="AZ61" s="123" t="str">
        <f t="shared" ca="1" si="63"/>
        <v/>
      </c>
      <c r="BA61" s="88"/>
      <c r="BB61" s="88"/>
      <c r="BC61" s="57">
        <f t="shared" ca="1" si="41"/>
        <v>0</v>
      </c>
      <c r="BE61" s="15" t="str">
        <f t="shared" si="64"/>
        <v/>
      </c>
      <c r="BF61" s="97" t="str">
        <f t="shared" si="42"/>
        <v/>
      </c>
      <c r="BG61" s="97" t="str">
        <f t="shared" si="42"/>
        <v/>
      </c>
      <c r="BH61" s="97" t="str">
        <f t="shared" si="42"/>
        <v/>
      </c>
      <c r="BI61" s="97" t="str">
        <f t="shared" si="42"/>
        <v/>
      </c>
      <c r="BJ61" s="97" t="str">
        <f t="shared" si="42"/>
        <v/>
      </c>
      <c r="BK61" s="97" t="str">
        <f t="shared" si="42"/>
        <v/>
      </c>
      <c r="BL61" s="97" t="str">
        <f t="shared" si="42"/>
        <v/>
      </c>
      <c r="BM61" s="97" t="str">
        <f t="shared" si="42"/>
        <v/>
      </c>
      <c r="BN61" s="97" t="str">
        <f t="shared" si="42"/>
        <v/>
      </c>
      <c r="BO61" s="97" t="str">
        <f t="shared" si="42"/>
        <v/>
      </c>
      <c r="BP61" s="97" t="str">
        <f t="shared" si="43"/>
        <v/>
      </c>
      <c r="BQ61" s="97" t="str">
        <f t="shared" si="43"/>
        <v/>
      </c>
      <c r="BR61" s="97" t="str">
        <f t="shared" si="43"/>
        <v/>
      </c>
      <c r="BS61" s="97" t="str">
        <f t="shared" si="43"/>
        <v/>
      </c>
      <c r="BT61" s="97" t="str">
        <f t="shared" si="43"/>
        <v/>
      </c>
      <c r="BU61" s="97" t="str">
        <f t="shared" si="43"/>
        <v/>
      </c>
      <c r="BV61" s="97" t="str">
        <f t="shared" si="43"/>
        <v/>
      </c>
      <c r="BW61" s="97" t="str">
        <f t="shared" si="43"/>
        <v/>
      </c>
      <c r="BX61" s="97" t="str">
        <f t="shared" si="43"/>
        <v/>
      </c>
      <c r="BY61" s="97" t="str">
        <f t="shared" si="43"/>
        <v/>
      </c>
      <c r="BZ61" s="97" t="str">
        <f t="shared" si="44"/>
        <v/>
      </c>
      <c r="CA61" s="97" t="str">
        <f t="shared" si="44"/>
        <v/>
      </c>
      <c r="CB61" s="97" t="str">
        <f t="shared" si="44"/>
        <v/>
      </c>
      <c r="CC61" s="97" t="str">
        <f t="shared" si="44"/>
        <v/>
      </c>
      <c r="CD61" s="97" t="str">
        <f t="shared" si="44"/>
        <v/>
      </c>
      <c r="CE61" s="97" t="str">
        <f t="shared" si="44"/>
        <v/>
      </c>
      <c r="CF61" s="97" t="str">
        <f t="shared" si="44"/>
        <v/>
      </c>
      <c r="CG61" s="97" t="str">
        <f t="shared" si="44"/>
        <v/>
      </c>
      <c r="CH61" s="97" t="str">
        <f t="shared" si="44"/>
        <v/>
      </c>
      <c r="CI61" s="97" t="str">
        <f t="shared" si="44"/>
        <v/>
      </c>
      <c r="CJ61" s="97" t="str">
        <f t="shared" si="45"/>
        <v/>
      </c>
      <c r="CK61" s="97" t="str">
        <f t="shared" si="45"/>
        <v/>
      </c>
      <c r="CL61" s="97" t="str">
        <f t="shared" si="45"/>
        <v/>
      </c>
      <c r="CM61" s="97" t="str">
        <f t="shared" si="45"/>
        <v/>
      </c>
      <c r="CN61" s="97" t="str">
        <f t="shared" si="45"/>
        <v/>
      </c>
      <c r="CO61" s="97" t="str">
        <f t="shared" si="45"/>
        <v/>
      </c>
      <c r="CP61" s="97" t="str">
        <f t="shared" si="45"/>
        <v/>
      </c>
      <c r="CQ61" s="97" t="str">
        <f t="shared" si="45"/>
        <v/>
      </c>
      <c r="CR61" s="97" t="str">
        <f t="shared" si="45"/>
        <v/>
      </c>
      <c r="CS61" s="97" t="str">
        <f t="shared" si="45"/>
        <v/>
      </c>
      <c r="CT61" s="97" t="str">
        <f t="shared" si="45"/>
        <v/>
      </c>
      <c r="CU61" s="97" t="str">
        <f t="shared" si="45"/>
        <v/>
      </c>
      <c r="CV61" s="97" t="str">
        <f t="shared" si="31"/>
        <v/>
      </c>
      <c r="CW61" s="97" t="str">
        <f t="shared" si="32"/>
        <v/>
      </c>
      <c r="CX61" s="97" t="str">
        <f t="shared" si="32"/>
        <v/>
      </c>
      <c r="CY61" s="97" t="str">
        <f t="shared" si="32"/>
        <v/>
      </c>
      <c r="CZ61" s="97" t="str">
        <f t="shared" si="32"/>
        <v/>
      </c>
      <c r="DA61" s="97" t="str">
        <f t="shared" si="32"/>
        <v/>
      </c>
      <c r="DB61" s="97" t="str">
        <f t="shared" si="32"/>
        <v/>
      </c>
      <c r="DC61" s="97" t="str">
        <f t="shared" si="32"/>
        <v/>
      </c>
      <c r="DD61" s="97" t="str">
        <f t="shared" si="32"/>
        <v/>
      </c>
      <c r="DE61" s="97" t="str">
        <f t="shared" si="32"/>
        <v/>
      </c>
    </row>
    <row r="62" spans="1:109" ht="16.5" thickTop="1" thickBot="1" x14ac:dyDescent="0.3">
      <c r="A62" s="50" t="str">
        <f t="shared" si="46"/>
        <v/>
      </c>
      <c r="B62" s="93"/>
      <c r="C62" s="71"/>
      <c r="D62" s="123" t="str">
        <f t="shared" ca="1" si="47"/>
        <v/>
      </c>
      <c r="E62" s="127"/>
      <c r="F62" s="127"/>
      <c r="G62" s="123" t="str">
        <f t="shared" ca="1" si="48"/>
        <v/>
      </c>
      <c r="H62" s="127"/>
      <c r="I62" s="127"/>
      <c r="J62" s="123" t="str">
        <f t="shared" ca="1" si="49"/>
        <v/>
      </c>
      <c r="K62" s="127"/>
      <c r="L62" s="127"/>
      <c r="M62" s="123" t="str">
        <f t="shared" ca="1" si="50"/>
        <v/>
      </c>
      <c r="N62" s="127"/>
      <c r="O62" s="127"/>
      <c r="P62" s="123" t="str">
        <f t="shared" ca="1" si="51"/>
        <v/>
      </c>
      <c r="Q62" s="127"/>
      <c r="R62" s="127"/>
      <c r="S62" s="123" t="str">
        <f t="shared" ca="1" si="52"/>
        <v/>
      </c>
      <c r="T62" s="127"/>
      <c r="U62" s="127"/>
      <c r="V62" s="123" t="str">
        <f t="shared" ca="1" si="53"/>
        <v/>
      </c>
      <c r="W62" s="127"/>
      <c r="X62" s="127"/>
      <c r="Y62" s="123" t="str">
        <f t="shared" ca="1" si="54"/>
        <v/>
      </c>
      <c r="Z62" s="127"/>
      <c r="AA62" s="127"/>
      <c r="AB62" s="123" t="str">
        <f t="shared" ca="1" si="55"/>
        <v/>
      </c>
      <c r="AC62" s="127"/>
      <c r="AD62" s="127"/>
      <c r="AE62" s="123" t="str">
        <f t="shared" ca="1" si="56"/>
        <v/>
      </c>
      <c r="AF62" s="127"/>
      <c r="AG62" s="127"/>
      <c r="AH62" s="123" t="str">
        <f t="shared" ca="1" si="57"/>
        <v/>
      </c>
      <c r="AI62" s="127"/>
      <c r="AJ62" s="127"/>
      <c r="AK62" s="123" t="str">
        <f t="shared" ca="1" si="58"/>
        <v/>
      </c>
      <c r="AL62" s="127"/>
      <c r="AM62" s="127"/>
      <c r="AN62" s="123" t="str">
        <f t="shared" ca="1" si="59"/>
        <v/>
      </c>
      <c r="AO62" s="127"/>
      <c r="AP62" s="127"/>
      <c r="AQ62" s="123" t="str">
        <f t="shared" ca="1" si="60"/>
        <v/>
      </c>
      <c r="AR62" s="127"/>
      <c r="AS62" s="127"/>
      <c r="AT62" s="123" t="str">
        <f t="shared" ca="1" si="61"/>
        <v/>
      </c>
      <c r="AU62" s="127"/>
      <c r="AV62" s="127"/>
      <c r="AW62" s="123" t="str">
        <f t="shared" ca="1" si="62"/>
        <v/>
      </c>
      <c r="AX62" s="127"/>
      <c r="AY62" s="127"/>
      <c r="AZ62" s="123" t="str">
        <f t="shared" ca="1" si="63"/>
        <v/>
      </c>
      <c r="BA62" s="88"/>
      <c r="BB62" s="88"/>
      <c r="BC62" s="57">
        <f t="shared" ca="1" si="41"/>
        <v>0</v>
      </c>
      <c r="BE62" s="15" t="str">
        <f t="shared" si="64"/>
        <v/>
      </c>
      <c r="BF62" s="97" t="str">
        <f t="shared" si="42"/>
        <v/>
      </c>
      <c r="BG62" s="97" t="str">
        <f t="shared" si="42"/>
        <v/>
      </c>
      <c r="BH62" s="97" t="str">
        <f t="shared" si="42"/>
        <v/>
      </c>
      <c r="BI62" s="97" t="str">
        <f t="shared" si="42"/>
        <v/>
      </c>
      <c r="BJ62" s="97" t="str">
        <f t="shared" si="42"/>
        <v/>
      </c>
      <c r="BK62" s="97" t="str">
        <f t="shared" si="42"/>
        <v/>
      </c>
      <c r="BL62" s="97" t="str">
        <f t="shared" si="42"/>
        <v/>
      </c>
      <c r="BM62" s="97" t="str">
        <f t="shared" si="42"/>
        <v/>
      </c>
      <c r="BN62" s="97" t="str">
        <f t="shared" si="42"/>
        <v/>
      </c>
      <c r="BO62" s="97" t="str">
        <f t="shared" si="42"/>
        <v/>
      </c>
      <c r="BP62" s="97" t="str">
        <f t="shared" si="43"/>
        <v/>
      </c>
      <c r="BQ62" s="97" t="str">
        <f t="shared" si="43"/>
        <v/>
      </c>
      <c r="BR62" s="97" t="str">
        <f t="shared" si="43"/>
        <v/>
      </c>
      <c r="BS62" s="97" t="str">
        <f t="shared" si="43"/>
        <v/>
      </c>
      <c r="BT62" s="97" t="str">
        <f t="shared" si="43"/>
        <v/>
      </c>
      <c r="BU62" s="97" t="str">
        <f t="shared" si="43"/>
        <v/>
      </c>
      <c r="BV62" s="97" t="str">
        <f t="shared" si="43"/>
        <v/>
      </c>
      <c r="BW62" s="97" t="str">
        <f t="shared" si="43"/>
        <v/>
      </c>
      <c r="BX62" s="97" t="str">
        <f t="shared" si="43"/>
        <v/>
      </c>
      <c r="BY62" s="97" t="str">
        <f t="shared" si="43"/>
        <v/>
      </c>
      <c r="BZ62" s="97" t="str">
        <f t="shared" si="44"/>
        <v/>
      </c>
      <c r="CA62" s="97" t="str">
        <f t="shared" si="44"/>
        <v/>
      </c>
      <c r="CB62" s="97" t="str">
        <f t="shared" si="44"/>
        <v/>
      </c>
      <c r="CC62" s="97" t="str">
        <f t="shared" si="44"/>
        <v/>
      </c>
      <c r="CD62" s="97" t="str">
        <f t="shared" si="44"/>
        <v/>
      </c>
      <c r="CE62" s="97" t="str">
        <f t="shared" si="44"/>
        <v/>
      </c>
      <c r="CF62" s="97" t="str">
        <f t="shared" si="44"/>
        <v/>
      </c>
      <c r="CG62" s="97" t="str">
        <f t="shared" si="44"/>
        <v/>
      </c>
      <c r="CH62" s="97" t="str">
        <f t="shared" si="44"/>
        <v/>
      </c>
      <c r="CI62" s="97" t="str">
        <f t="shared" si="44"/>
        <v/>
      </c>
      <c r="CJ62" s="97" t="str">
        <f t="shared" si="45"/>
        <v/>
      </c>
      <c r="CK62" s="97" t="str">
        <f t="shared" si="45"/>
        <v/>
      </c>
      <c r="CL62" s="97" t="str">
        <f t="shared" si="45"/>
        <v/>
      </c>
      <c r="CM62" s="97" t="str">
        <f t="shared" si="45"/>
        <v/>
      </c>
      <c r="CN62" s="97" t="str">
        <f t="shared" si="45"/>
        <v/>
      </c>
      <c r="CO62" s="97" t="str">
        <f t="shared" si="45"/>
        <v/>
      </c>
      <c r="CP62" s="97" t="str">
        <f t="shared" si="45"/>
        <v/>
      </c>
      <c r="CQ62" s="97" t="str">
        <f t="shared" si="45"/>
        <v/>
      </c>
      <c r="CR62" s="97" t="str">
        <f t="shared" si="45"/>
        <v/>
      </c>
      <c r="CS62" s="97" t="str">
        <f t="shared" si="45"/>
        <v/>
      </c>
      <c r="CT62" s="97" t="str">
        <f t="shared" si="45"/>
        <v/>
      </c>
      <c r="CU62" s="97" t="str">
        <f t="shared" si="45"/>
        <v/>
      </c>
      <c r="CV62" s="97" t="str">
        <f t="shared" si="31"/>
        <v/>
      </c>
      <c r="CW62" s="97" t="str">
        <f t="shared" si="32"/>
        <v/>
      </c>
      <c r="CX62" s="97" t="str">
        <f t="shared" si="32"/>
        <v/>
      </c>
      <c r="CY62" s="97" t="str">
        <f t="shared" si="32"/>
        <v/>
      </c>
      <c r="CZ62" s="97" t="str">
        <f t="shared" si="32"/>
        <v/>
      </c>
      <c r="DA62" s="97" t="str">
        <f t="shared" si="32"/>
        <v/>
      </c>
      <c r="DB62" s="97" t="str">
        <f t="shared" si="32"/>
        <v/>
      </c>
      <c r="DC62" s="97" t="str">
        <f t="shared" si="32"/>
        <v/>
      </c>
      <c r="DD62" s="97" t="str">
        <f t="shared" si="32"/>
        <v/>
      </c>
      <c r="DE62" s="97" t="str">
        <f t="shared" si="32"/>
        <v/>
      </c>
    </row>
    <row r="63" spans="1:109" ht="16.5" thickTop="1" thickBot="1" x14ac:dyDescent="0.3">
      <c r="A63" s="50" t="str">
        <f t="shared" si="46"/>
        <v/>
      </c>
      <c r="B63" s="93"/>
      <c r="C63" s="71"/>
      <c r="D63" s="123" t="str">
        <f t="shared" ca="1" si="47"/>
        <v/>
      </c>
      <c r="E63" s="127"/>
      <c r="F63" s="127"/>
      <c r="G63" s="123" t="str">
        <f t="shared" ca="1" si="48"/>
        <v/>
      </c>
      <c r="H63" s="127"/>
      <c r="I63" s="127"/>
      <c r="J63" s="123" t="str">
        <f t="shared" ca="1" si="49"/>
        <v/>
      </c>
      <c r="K63" s="127"/>
      <c r="L63" s="127"/>
      <c r="M63" s="123" t="str">
        <f t="shared" ca="1" si="50"/>
        <v/>
      </c>
      <c r="N63" s="127"/>
      <c r="O63" s="127"/>
      <c r="P63" s="123" t="str">
        <f t="shared" ca="1" si="51"/>
        <v/>
      </c>
      <c r="Q63" s="127"/>
      <c r="R63" s="127"/>
      <c r="S63" s="123" t="str">
        <f t="shared" ca="1" si="52"/>
        <v/>
      </c>
      <c r="T63" s="127"/>
      <c r="U63" s="127"/>
      <c r="V63" s="123" t="str">
        <f t="shared" ca="1" si="53"/>
        <v/>
      </c>
      <c r="W63" s="127"/>
      <c r="X63" s="127"/>
      <c r="Y63" s="123" t="str">
        <f t="shared" ca="1" si="54"/>
        <v/>
      </c>
      <c r="Z63" s="127"/>
      <c r="AA63" s="127"/>
      <c r="AB63" s="123" t="str">
        <f t="shared" ca="1" si="55"/>
        <v/>
      </c>
      <c r="AC63" s="127"/>
      <c r="AD63" s="127"/>
      <c r="AE63" s="123" t="str">
        <f t="shared" ca="1" si="56"/>
        <v/>
      </c>
      <c r="AF63" s="127"/>
      <c r="AG63" s="127"/>
      <c r="AH63" s="123" t="str">
        <f t="shared" ca="1" si="57"/>
        <v/>
      </c>
      <c r="AI63" s="127"/>
      <c r="AJ63" s="127"/>
      <c r="AK63" s="123" t="str">
        <f t="shared" ca="1" si="58"/>
        <v/>
      </c>
      <c r="AL63" s="127"/>
      <c r="AM63" s="127"/>
      <c r="AN63" s="123" t="str">
        <f t="shared" ca="1" si="59"/>
        <v/>
      </c>
      <c r="AO63" s="127"/>
      <c r="AP63" s="127"/>
      <c r="AQ63" s="123" t="str">
        <f t="shared" ca="1" si="60"/>
        <v/>
      </c>
      <c r="AR63" s="127"/>
      <c r="AS63" s="127"/>
      <c r="AT63" s="123" t="str">
        <f t="shared" ca="1" si="61"/>
        <v/>
      </c>
      <c r="AU63" s="127"/>
      <c r="AV63" s="127"/>
      <c r="AW63" s="123" t="str">
        <f t="shared" ca="1" si="62"/>
        <v/>
      </c>
      <c r="AX63" s="127"/>
      <c r="AY63" s="127"/>
      <c r="AZ63" s="123" t="str">
        <f t="shared" ca="1" si="63"/>
        <v/>
      </c>
      <c r="BA63" s="88"/>
      <c r="BB63" s="88"/>
      <c r="BC63" s="57">
        <f t="shared" ca="1" si="41"/>
        <v>0</v>
      </c>
      <c r="BE63" s="15" t="str">
        <f t="shared" si="64"/>
        <v/>
      </c>
      <c r="BF63" s="97" t="str">
        <f t="shared" si="42"/>
        <v/>
      </c>
      <c r="BG63" s="97" t="str">
        <f t="shared" si="42"/>
        <v/>
      </c>
      <c r="BH63" s="97" t="str">
        <f t="shared" si="42"/>
        <v/>
      </c>
      <c r="BI63" s="97" t="str">
        <f t="shared" si="42"/>
        <v/>
      </c>
      <c r="BJ63" s="97" t="str">
        <f t="shared" si="42"/>
        <v/>
      </c>
      <c r="BK63" s="97" t="str">
        <f t="shared" si="42"/>
        <v/>
      </c>
      <c r="BL63" s="97" t="str">
        <f t="shared" si="42"/>
        <v/>
      </c>
      <c r="BM63" s="97" t="str">
        <f t="shared" si="42"/>
        <v/>
      </c>
      <c r="BN63" s="97" t="str">
        <f t="shared" si="42"/>
        <v/>
      </c>
      <c r="BO63" s="97" t="str">
        <f t="shared" si="42"/>
        <v/>
      </c>
      <c r="BP63" s="97" t="str">
        <f t="shared" si="43"/>
        <v/>
      </c>
      <c r="BQ63" s="97" t="str">
        <f t="shared" si="43"/>
        <v/>
      </c>
      <c r="BR63" s="97" t="str">
        <f t="shared" si="43"/>
        <v/>
      </c>
      <c r="BS63" s="97" t="str">
        <f t="shared" si="43"/>
        <v/>
      </c>
      <c r="BT63" s="97" t="str">
        <f t="shared" si="43"/>
        <v/>
      </c>
      <c r="BU63" s="97" t="str">
        <f t="shared" si="43"/>
        <v/>
      </c>
      <c r="BV63" s="97" t="str">
        <f t="shared" si="43"/>
        <v/>
      </c>
      <c r="BW63" s="97" t="str">
        <f t="shared" si="43"/>
        <v/>
      </c>
      <c r="BX63" s="97" t="str">
        <f t="shared" si="43"/>
        <v/>
      </c>
      <c r="BY63" s="97" t="str">
        <f t="shared" si="43"/>
        <v/>
      </c>
      <c r="BZ63" s="97" t="str">
        <f t="shared" si="44"/>
        <v/>
      </c>
      <c r="CA63" s="97" t="str">
        <f t="shared" si="44"/>
        <v/>
      </c>
      <c r="CB63" s="97" t="str">
        <f t="shared" si="44"/>
        <v/>
      </c>
      <c r="CC63" s="97" t="str">
        <f t="shared" si="44"/>
        <v/>
      </c>
      <c r="CD63" s="97" t="str">
        <f t="shared" si="44"/>
        <v/>
      </c>
      <c r="CE63" s="97" t="str">
        <f t="shared" si="44"/>
        <v/>
      </c>
      <c r="CF63" s="97" t="str">
        <f t="shared" si="44"/>
        <v/>
      </c>
      <c r="CG63" s="97" t="str">
        <f t="shared" si="44"/>
        <v/>
      </c>
      <c r="CH63" s="97" t="str">
        <f t="shared" si="44"/>
        <v/>
      </c>
      <c r="CI63" s="97" t="str">
        <f t="shared" si="44"/>
        <v/>
      </c>
      <c r="CJ63" s="97" t="str">
        <f t="shared" si="45"/>
        <v/>
      </c>
      <c r="CK63" s="97" t="str">
        <f t="shared" si="45"/>
        <v/>
      </c>
      <c r="CL63" s="97" t="str">
        <f t="shared" si="45"/>
        <v/>
      </c>
      <c r="CM63" s="97" t="str">
        <f t="shared" si="45"/>
        <v/>
      </c>
      <c r="CN63" s="97" t="str">
        <f t="shared" si="45"/>
        <v/>
      </c>
      <c r="CO63" s="97" t="str">
        <f t="shared" si="45"/>
        <v/>
      </c>
      <c r="CP63" s="97" t="str">
        <f t="shared" si="45"/>
        <v/>
      </c>
      <c r="CQ63" s="97" t="str">
        <f t="shared" si="45"/>
        <v/>
      </c>
      <c r="CR63" s="97" t="str">
        <f t="shared" si="45"/>
        <v/>
      </c>
      <c r="CS63" s="97" t="str">
        <f t="shared" si="45"/>
        <v/>
      </c>
      <c r="CT63" s="97" t="str">
        <f t="shared" si="45"/>
        <v/>
      </c>
      <c r="CU63" s="97" t="str">
        <f t="shared" si="45"/>
        <v/>
      </c>
      <c r="CV63" s="97" t="str">
        <f t="shared" si="31"/>
        <v/>
      </c>
      <c r="CW63" s="97" t="str">
        <f t="shared" si="32"/>
        <v/>
      </c>
      <c r="CX63" s="97" t="str">
        <f t="shared" si="32"/>
        <v/>
      </c>
      <c r="CY63" s="97" t="str">
        <f t="shared" si="32"/>
        <v/>
      </c>
      <c r="CZ63" s="97" t="str">
        <f t="shared" si="32"/>
        <v/>
      </c>
      <c r="DA63" s="97" t="str">
        <f t="shared" si="32"/>
        <v/>
      </c>
      <c r="DB63" s="97" t="str">
        <f t="shared" si="32"/>
        <v/>
      </c>
      <c r="DC63" s="97" t="str">
        <f t="shared" si="32"/>
        <v/>
      </c>
      <c r="DD63" s="97" t="str">
        <f t="shared" si="32"/>
        <v/>
      </c>
      <c r="DE63" s="97" t="str">
        <f t="shared" si="32"/>
        <v/>
      </c>
    </row>
    <row r="64" spans="1:109" ht="16.5" thickTop="1" thickBot="1" x14ac:dyDescent="0.3">
      <c r="A64" s="50" t="str">
        <f t="shared" si="46"/>
        <v/>
      </c>
      <c r="B64" s="93"/>
      <c r="C64" s="71"/>
      <c r="D64" s="123" t="str">
        <f t="shared" ca="1" si="47"/>
        <v/>
      </c>
      <c r="E64" s="127"/>
      <c r="F64" s="127"/>
      <c r="G64" s="123" t="str">
        <f t="shared" ca="1" si="48"/>
        <v/>
      </c>
      <c r="H64" s="127"/>
      <c r="I64" s="127"/>
      <c r="J64" s="123" t="str">
        <f t="shared" ca="1" si="49"/>
        <v/>
      </c>
      <c r="K64" s="127"/>
      <c r="L64" s="127"/>
      <c r="M64" s="123" t="str">
        <f t="shared" ca="1" si="50"/>
        <v/>
      </c>
      <c r="N64" s="127"/>
      <c r="O64" s="127"/>
      <c r="P64" s="123" t="str">
        <f t="shared" ca="1" si="51"/>
        <v/>
      </c>
      <c r="Q64" s="127"/>
      <c r="R64" s="127"/>
      <c r="S64" s="123" t="str">
        <f t="shared" ca="1" si="52"/>
        <v/>
      </c>
      <c r="T64" s="127"/>
      <c r="U64" s="127"/>
      <c r="V64" s="123" t="str">
        <f t="shared" ca="1" si="53"/>
        <v/>
      </c>
      <c r="W64" s="127"/>
      <c r="X64" s="127"/>
      <c r="Y64" s="123" t="str">
        <f t="shared" ca="1" si="54"/>
        <v/>
      </c>
      <c r="Z64" s="127"/>
      <c r="AA64" s="127"/>
      <c r="AB64" s="123" t="str">
        <f t="shared" ca="1" si="55"/>
        <v/>
      </c>
      <c r="AC64" s="127"/>
      <c r="AD64" s="127"/>
      <c r="AE64" s="123" t="str">
        <f t="shared" ca="1" si="56"/>
        <v/>
      </c>
      <c r="AF64" s="127"/>
      <c r="AG64" s="127"/>
      <c r="AH64" s="123" t="str">
        <f t="shared" ca="1" si="57"/>
        <v/>
      </c>
      <c r="AI64" s="127"/>
      <c r="AJ64" s="127"/>
      <c r="AK64" s="123" t="str">
        <f t="shared" ca="1" si="58"/>
        <v/>
      </c>
      <c r="AL64" s="127"/>
      <c r="AM64" s="127"/>
      <c r="AN64" s="123" t="str">
        <f t="shared" ca="1" si="59"/>
        <v/>
      </c>
      <c r="AO64" s="127"/>
      <c r="AP64" s="127"/>
      <c r="AQ64" s="123" t="str">
        <f t="shared" ca="1" si="60"/>
        <v/>
      </c>
      <c r="AR64" s="127"/>
      <c r="AS64" s="127"/>
      <c r="AT64" s="123" t="str">
        <f t="shared" ca="1" si="61"/>
        <v/>
      </c>
      <c r="AU64" s="127"/>
      <c r="AV64" s="127"/>
      <c r="AW64" s="123" t="str">
        <f t="shared" ca="1" si="62"/>
        <v/>
      </c>
      <c r="AX64" s="127"/>
      <c r="AY64" s="127"/>
      <c r="AZ64" s="123" t="str">
        <f t="shared" ca="1" si="63"/>
        <v/>
      </c>
      <c r="BA64" s="88"/>
      <c r="BB64" s="88"/>
      <c r="BC64" s="57">
        <f t="shared" ca="1" si="41"/>
        <v>0</v>
      </c>
      <c r="BE64" s="15" t="str">
        <f t="shared" si="64"/>
        <v/>
      </c>
      <c r="BF64" s="97" t="str">
        <f t="shared" ref="BF64:BO73" si="65">IFERROR(IF(FIND(BF$22,$B$24:$B$106,1),$BC64,""),"")</f>
        <v/>
      </c>
      <c r="BG64" s="97" t="str">
        <f t="shared" si="65"/>
        <v/>
      </c>
      <c r="BH64" s="97" t="str">
        <f t="shared" si="65"/>
        <v/>
      </c>
      <c r="BI64" s="97" t="str">
        <f t="shared" si="65"/>
        <v/>
      </c>
      <c r="BJ64" s="97" t="str">
        <f t="shared" si="65"/>
        <v/>
      </c>
      <c r="BK64" s="97" t="str">
        <f t="shared" si="65"/>
        <v/>
      </c>
      <c r="BL64" s="97" t="str">
        <f t="shared" si="65"/>
        <v/>
      </c>
      <c r="BM64" s="97" t="str">
        <f t="shared" si="65"/>
        <v/>
      </c>
      <c r="BN64" s="97" t="str">
        <f t="shared" si="65"/>
        <v/>
      </c>
      <c r="BO64" s="97" t="str">
        <f t="shared" si="65"/>
        <v/>
      </c>
      <c r="BP64" s="97" t="str">
        <f t="shared" ref="BP64:BY73" si="66">IFERROR(IF(FIND(BP$22,$B$24:$B$106,1),$BC64,""),"")</f>
        <v/>
      </c>
      <c r="BQ64" s="97" t="str">
        <f t="shared" si="66"/>
        <v/>
      </c>
      <c r="BR64" s="97" t="str">
        <f t="shared" si="66"/>
        <v/>
      </c>
      <c r="BS64" s="97" t="str">
        <f t="shared" si="66"/>
        <v/>
      </c>
      <c r="BT64" s="97" t="str">
        <f t="shared" si="66"/>
        <v/>
      </c>
      <c r="BU64" s="97" t="str">
        <f t="shared" si="66"/>
        <v/>
      </c>
      <c r="BV64" s="97" t="str">
        <f t="shared" si="66"/>
        <v/>
      </c>
      <c r="BW64" s="97" t="str">
        <f t="shared" si="66"/>
        <v/>
      </c>
      <c r="BX64" s="97" t="str">
        <f t="shared" si="66"/>
        <v/>
      </c>
      <c r="BY64" s="97" t="str">
        <f t="shared" si="66"/>
        <v/>
      </c>
      <c r="BZ64" s="97" t="str">
        <f t="shared" ref="BZ64:CI73" si="67">IFERROR(IF(FIND(BZ$22,$B$24:$B$106,1),$BC64,""),"")</f>
        <v/>
      </c>
      <c r="CA64" s="97" t="str">
        <f t="shared" si="67"/>
        <v/>
      </c>
      <c r="CB64" s="97" t="str">
        <f t="shared" si="67"/>
        <v/>
      </c>
      <c r="CC64" s="97" t="str">
        <f t="shared" si="67"/>
        <v/>
      </c>
      <c r="CD64" s="97" t="str">
        <f t="shared" si="67"/>
        <v/>
      </c>
      <c r="CE64" s="97" t="str">
        <f t="shared" si="67"/>
        <v/>
      </c>
      <c r="CF64" s="97" t="str">
        <f t="shared" si="67"/>
        <v/>
      </c>
      <c r="CG64" s="97" t="str">
        <f t="shared" si="67"/>
        <v/>
      </c>
      <c r="CH64" s="97" t="str">
        <f t="shared" si="67"/>
        <v/>
      </c>
      <c r="CI64" s="97" t="str">
        <f t="shared" si="67"/>
        <v/>
      </c>
      <c r="CJ64" s="97" t="str">
        <f t="shared" ref="CJ64:CU73" si="68">IFERROR(IF(FIND(CJ$22,$B$24:$B$106,1),$BC64,""),"")</f>
        <v/>
      </c>
      <c r="CK64" s="97" t="str">
        <f t="shared" si="68"/>
        <v/>
      </c>
      <c r="CL64" s="97" t="str">
        <f t="shared" si="68"/>
        <v/>
      </c>
      <c r="CM64" s="97" t="str">
        <f t="shared" si="68"/>
        <v/>
      </c>
      <c r="CN64" s="97" t="str">
        <f t="shared" si="68"/>
        <v/>
      </c>
      <c r="CO64" s="97" t="str">
        <f t="shared" si="68"/>
        <v/>
      </c>
      <c r="CP64" s="97" t="str">
        <f t="shared" si="68"/>
        <v/>
      </c>
      <c r="CQ64" s="97" t="str">
        <f t="shared" si="68"/>
        <v/>
      </c>
      <c r="CR64" s="97" t="str">
        <f t="shared" si="68"/>
        <v/>
      </c>
      <c r="CS64" s="97" t="str">
        <f t="shared" si="68"/>
        <v/>
      </c>
      <c r="CT64" s="97" t="str">
        <f t="shared" si="68"/>
        <v/>
      </c>
      <c r="CU64" s="97" t="str">
        <f t="shared" si="68"/>
        <v/>
      </c>
      <c r="CV64" s="97" t="str">
        <f t="shared" si="31"/>
        <v/>
      </c>
      <c r="CW64" s="97" t="str">
        <f t="shared" si="32"/>
        <v/>
      </c>
      <c r="CX64" s="97" t="str">
        <f t="shared" si="32"/>
        <v/>
      </c>
      <c r="CY64" s="97" t="str">
        <f t="shared" si="32"/>
        <v/>
      </c>
      <c r="CZ64" s="97" t="str">
        <f t="shared" si="32"/>
        <v/>
      </c>
      <c r="DA64" s="97" t="str">
        <f t="shared" si="32"/>
        <v/>
      </c>
      <c r="DB64" s="97" t="str">
        <f t="shared" si="32"/>
        <v/>
      </c>
      <c r="DC64" s="97" t="str">
        <f t="shared" si="32"/>
        <v/>
      </c>
      <c r="DD64" s="97" t="str">
        <f t="shared" si="32"/>
        <v/>
      </c>
      <c r="DE64" s="97" t="str">
        <f t="shared" si="32"/>
        <v/>
      </c>
    </row>
    <row r="65" spans="1:109" ht="16.5" thickTop="1" thickBot="1" x14ac:dyDescent="0.3">
      <c r="A65" s="50" t="str">
        <f t="shared" si="46"/>
        <v/>
      </c>
      <c r="B65" s="93"/>
      <c r="C65" s="71"/>
      <c r="D65" s="123" t="str">
        <f t="shared" ca="1" si="47"/>
        <v/>
      </c>
      <c r="E65" s="127"/>
      <c r="F65" s="127"/>
      <c r="G65" s="123" t="str">
        <f t="shared" ca="1" si="48"/>
        <v/>
      </c>
      <c r="H65" s="127"/>
      <c r="I65" s="127"/>
      <c r="J65" s="123" t="str">
        <f t="shared" ca="1" si="49"/>
        <v/>
      </c>
      <c r="K65" s="127"/>
      <c r="L65" s="127"/>
      <c r="M65" s="123" t="str">
        <f t="shared" ca="1" si="50"/>
        <v/>
      </c>
      <c r="N65" s="127"/>
      <c r="O65" s="127"/>
      <c r="P65" s="123" t="str">
        <f t="shared" ca="1" si="51"/>
        <v/>
      </c>
      <c r="Q65" s="127"/>
      <c r="R65" s="127"/>
      <c r="S65" s="123" t="str">
        <f t="shared" ca="1" si="52"/>
        <v/>
      </c>
      <c r="T65" s="127"/>
      <c r="U65" s="127"/>
      <c r="V65" s="123" t="str">
        <f t="shared" ca="1" si="53"/>
        <v/>
      </c>
      <c r="W65" s="127"/>
      <c r="X65" s="127"/>
      <c r="Y65" s="123" t="str">
        <f t="shared" ca="1" si="54"/>
        <v/>
      </c>
      <c r="Z65" s="127"/>
      <c r="AA65" s="127"/>
      <c r="AB65" s="123" t="str">
        <f t="shared" ca="1" si="55"/>
        <v/>
      </c>
      <c r="AC65" s="127"/>
      <c r="AD65" s="127"/>
      <c r="AE65" s="123" t="str">
        <f t="shared" ca="1" si="56"/>
        <v/>
      </c>
      <c r="AF65" s="127"/>
      <c r="AG65" s="127"/>
      <c r="AH65" s="123" t="str">
        <f t="shared" ca="1" si="57"/>
        <v/>
      </c>
      <c r="AI65" s="127"/>
      <c r="AJ65" s="127"/>
      <c r="AK65" s="123" t="str">
        <f t="shared" ca="1" si="58"/>
        <v/>
      </c>
      <c r="AL65" s="127"/>
      <c r="AM65" s="127"/>
      <c r="AN65" s="123" t="str">
        <f t="shared" ca="1" si="59"/>
        <v/>
      </c>
      <c r="AO65" s="127"/>
      <c r="AP65" s="127"/>
      <c r="AQ65" s="123" t="str">
        <f t="shared" ca="1" si="60"/>
        <v/>
      </c>
      <c r="AR65" s="127"/>
      <c r="AS65" s="127"/>
      <c r="AT65" s="123" t="str">
        <f t="shared" ca="1" si="61"/>
        <v/>
      </c>
      <c r="AU65" s="127"/>
      <c r="AV65" s="127"/>
      <c r="AW65" s="123" t="str">
        <f t="shared" ca="1" si="62"/>
        <v/>
      </c>
      <c r="AX65" s="127"/>
      <c r="AY65" s="127"/>
      <c r="AZ65" s="123" t="str">
        <f t="shared" ca="1" si="63"/>
        <v/>
      </c>
      <c r="BA65" s="88"/>
      <c r="BB65" s="88"/>
      <c r="BC65" s="57">
        <f t="shared" ca="1" si="41"/>
        <v>0</v>
      </c>
      <c r="BE65" s="15" t="str">
        <f t="shared" si="64"/>
        <v/>
      </c>
      <c r="BF65" s="97" t="str">
        <f t="shared" si="65"/>
        <v/>
      </c>
      <c r="BG65" s="97" t="str">
        <f t="shared" si="65"/>
        <v/>
      </c>
      <c r="BH65" s="97" t="str">
        <f t="shared" si="65"/>
        <v/>
      </c>
      <c r="BI65" s="97" t="str">
        <f t="shared" si="65"/>
        <v/>
      </c>
      <c r="BJ65" s="97" t="str">
        <f t="shared" si="65"/>
        <v/>
      </c>
      <c r="BK65" s="97" t="str">
        <f t="shared" si="65"/>
        <v/>
      </c>
      <c r="BL65" s="97" t="str">
        <f t="shared" si="65"/>
        <v/>
      </c>
      <c r="BM65" s="97" t="str">
        <f t="shared" si="65"/>
        <v/>
      </c>
      <c r="BN65" s="97" t="str">
        <f t="shared" si="65"/>
        <v/>
      </c>
      <c r="BO65" s="97" t="str">
        <f t="shared" si="65"/>
        <v/>
      </c>
      <c r="BP65" s="97" t="str">
        <f t="shared" si="66"/>
        <v/>
      </c>
      <c r="BQ65" s="97" t="str">
        <f t="shared" si="66"/>
        <v/>
      </c>
      <c r="BR65" s="97" t="str">
        <f t="shared" si="66"/>
        <v/>
      </c>
      <c r="BS65" s="97" t="str">
        <f t="shared" si="66"/>
        <v/>
      </c>
      <c r="BT65" s="97" t="str">
        <f t="shared" si="66"/>
        <v/>
      </c>
      <c r="BU65" s="97" t="str">
        <f t="shared" si="66"/>
        <v/>
      </c>
      <c r="BV65" s="97" t="str">
        <f t="shared" si="66"/>
        <v/>
      </c>
      <c r="BW65" s="97" t="str">
        <f t="shared" si="66"/>
        <v/>
      </c>
      <c r="BX65" s="97" t="str">
        <f t="shared" si="66"/>
        <v/>
      </c>
      <c r="BY65" s="97" t="str">
        <f t="shared" si="66"/>
        <v/>
      </c>
      <c r="BZ65" s="97" t="str">
        <f t="shared" si="67"/>
        <v/>
      </c>
      <c r="CA65" s="97" t="str">
        <f t="shared" si="67"/>
        <v/>
      </c>
      <c r="CB65" s="97" t="str">
        <f t="shared" si="67"/>
        <v/>
      </c>
      <c r="CC65" s="97" t="str">
        <f t="shared" si="67"/>
        <v/>
      </c>
      <c r="CD65" s="97" t="str">
        <f t="shared" si="67"/>
        <v/>
      </c>
      <c r="CE65" s="97" t="str">
        <f t="shared" si="67"/>
        <v/>
      </c>
      <c r="CF65" s="97" t="str">
        <f t="shared" si="67"/>
        <v/>
      </c>
      <c r="CG65" s="97" t="str">
        <f t="shared" si="67"/>
        <v/>
      </c>
      <c r="CH65" s="97" t="str">
        <f t="shared" si="67"/>
        <v/>
      </c>
      <c r="CI65" s="97" t="str">
        <f t="shared" si="67"/>
        <v/>
      </c>
      <c r="CJ65" s="97" t="str">
        <f t="shared" si="68"/>
        <v/>
      </c>
      <c r="CK65" s="97" t="str">
        <f t="shared" si="68"/>
        <v/>
      </c>
      <c r="CL65" s="97" t="str">
        <f t="shared" si="68"/>
        <v/>
      </c>
      <c r="CM65" s="97" t="str">
        <f t="shared" si="68"/>
        <v/>
      </c>
      <c r="CN65" s="97" t="str">
        <f t="shared" si="68"/>
        <v/>
      </c>
      <c r="CO65" s="97" t="str">
        <f t="shared" si="68"/>
        <v/>
      </c>
      <c r="CP65" s="97" t="str">
        <f t="shared" si="68"/>
        <v/>
      </c>
      <c r="CQ65" s="97" t="str">
        <f t="shared" si="68"/>
        <v/>
      </c>
      <c r="CR65" s="97" t="str">
        <f t="shared" si="68"/>
        <v/>
      </c>
      <c r="CS65" s="97" t="str">
        <f t="shared" si="68"/>
        <v/>
      </c>
      <c r="CT65" s="97" t="str">
        <f t="shared" si="68"/>
        <v/>
      </c>
      <c r="CU65" s="97" t="str">
        <f t="shared" si="68"/>
        <v/>
      </c>
      <c r="CV65" s="97" t="str">
        <f t="shared" si="31"/>
        <v/>
      </c>
      <c r="CW65" s="97" t="str">
        <f t="shared" si="32"/>
        <v/>
      </c>
      <c r="CX65" s="97" t="str">
        <f t="shared" si="32"/>
        <v/>
      </c>
      <c r="CY65" s="97" t="str">
        <f t="shared" si="32"/>
        <v/>
      </c>
      <c r="CZ65" s="97" t="str">
        <f t="shared" si="32"/>
        <v/>
      </c>
      <c r="DA65" s="97" t="str">
        <f t="shared" si="32"/>
        <v/>
      </c>
      <c r="DB65" s="97" t="str">
        <f t="shared" si="32"/>
        <v/>
      </c>
      <c r="DC65" s="97" t="str">
        <f t="shared" si="32"/>
        <v/>
      </c>
      <c r="DD65" s="97" t="str">
        <f t="shared" si="32"/>
        <v/>
      </c>
      <c r="DE65" s="97" t="str">
        <f t="shared" si="32"/>
        <v/>
      </c>
    </row>
    <row r="66" spans="1:109" ht="16.5" thickTop="1" thickBot="1" x14ac:dyDescent="0.3">
      <c r="A66" s="50" t="str">
        <f t="shared" si="46"/>
        <v/>
      </c>
      <c r="B66" s="93"/>
      <c r="C66" s="71"/>
      <c r="D66" s="123" t="str">
        <f t="shared" ca="1" si="47"/>
        <v/>
      </c>
      <c r="E66" s="127"/>
      <c r="F66" s="127"/>
      <c r="G66" s="123" t="str">
        <f t="shared" ca="1" si="48"/>
        <v/>
      </c>
      <c r="H66" s="127"/>
      <c r="I66" s="127"/>
      <c r="J66" s="123" t="str">
        <f t="shared" ca="1" si="49"/>
        <v/>
      </c>
      <c r="K66" s="127"/>
      <c r="L66" s="127"/>
      <c r="M66" s="123" t="str">
        <f t="shared" ca="1" si="50"/>
        <v/>
      </c>
      <c r="N66" s="127"/>
      <c r="O66" s="127"/>
      <c r="P66" s="123" t="str">
        <f t="shared" ca="1" si="51"/>
        <v/>
      </c>
      <c r="Q66" s="127"/>
      <c r="R66" s="127"/>
      <c r="S66" s="123" t="str">
        <f t="shared" ca="1" si="52"/>
        <v/>
      </c>
      <c r="T66" s="127"/>
      <c r="U66" s="127"/>
      <c r="V66" s="123" t="str">
        <f t="shared" ca="1" si="53"/>
        <v/>
      </c>
      <c r="W66" s="127"/>
      <c r="X66" s="127"/>
      <c r="Y66" s="123" t="str">
        <f t="shared" ca="1" si="54"/>
        <v/>
      </c>
      <c r="Z66" s="127"/>
      <c r="AA66" s="127"/>
      <c r="AB66" s="123" t="str">
        <f t="shared" ca="1" si="55"/>
        <v/>
      </c>
      <c r="AC66" s="127"/>
      <c r="AD66" s="127"/>
      <c r="AE66" s="123" t="str">
        <f t="shared" ca="1" si="56"/>
        <v/>
      </c>
      <c r="AF66" s="127"/>
      <c r="AG66" s="127"/>
      <c r="AH66" s="123" t="str">
        <f t="shared" ca="1" si="57"/>
        <v/>
      </c>
      <c r="AI66" s="127"/>
      <c r="AJ66" s="127"/>
      <c r="AK66" s="123" t="str">
        <f t="shared" ca="1" si="58"/>
        <v/>
      </c>
      <c r="AL66" s="127"/>
      <c r="AM66" s="127"/>
      <c r="AN66" s="123" t="str">
        <f t="shared" ca="1" si="59"/>
        <v/>
      </c>
      <c r="AO66" s="127"/>
      <c r="AP66" s="127"/>
      <c r="AQ66" s="123" t="str">
        <f t="shared" ca="1" si="60"/>
        <v/>
      </c>
      <c r="AR66" s="127"/>
      <c r="AS66" s="127"/>
      <c r="AT66" s="123" t="str">
        <f t="shared" ca="1" si="61"/>
        <v/>
      </c>
      <c r="AU66" s="127"/>
      <c r="AV66" s="127"/>
      <c r="AW66" s="123" t="str">
        <f t="shared" ca="1" si="62"/>
        <v/>
      </c>
      <c r="AX66" s="127"/>
      <c r="AY66" s="127"/>
      <c r="AZ66" s="123" t="str">
        <f t="shared" ca="1" si="63"/>
        <v/>
      </c>
      <c r="BA66" s="88"/>
      <c r="BB66" s="88"/>
      <c r="BC66" s="57">
        <f t="shared" ca="1" si="41"/>
        <v>0</v>
      </c>
      <c r="BE66" s="15" t="str">
        <f t="shared" si="64"/>
        <v/>
      </c>
      <c r="BF66" s="97" t="str">
        <f t="shared" si="65"/>
        <v/>
      </c>
      <c r="BG66" s="97" t="str">
        <f t="shared" si="65"/>
        <v/>
      </c>
      <c r="BH66" s="97" t="str">
        <f t="shared" si="65"/>
        <v/>
      </c>
      <c r="BI66" s="97" t="str">
        <f t="shared" si="65"/>
        <v/>
      </c>
      <c r="BJ66" s="97" t="str">
        <f t="shared" si="65"/>
        <v/>
      </c>
      <c r="BK66" s="97" t="str">
        <f t="shared" si="65"/>
        <v/>
      </c>
      <c r="BL66" s="97" t="str">
        <f t="shared" si="65"/>
        <v/>
      </c>
      <c r="BM66" s="97" t="str">
        <f t="shared" si="65"/>
        <v/>
      </c>
      <c r="BN66" s="97" t="str">
        <f t="shared" si="65"/>
        <v/>
      </c>
      <c r="BO66" s="97" t="str">
        <f t="shared" si="65"/>
        <v/>
      </c>
      <c r="BP66" s="97" t="str">
        <f t="shared" si="66"/>
        <v/>
      </c>
      <c r="BQ66" s="97" t="str">
        <f t="shared" si="66"/>
        <v/>
      </c>
      <c r="BR66" s="97" t="str">
        <f t="shared" si="66"/>
        <v/>
      </c>
      <c r="BS66" s="97" t="str">
        <f t="shared" si="66"/>
        <v/>
      </c>
      <c r="BT66" s="97" t="str">
        <f t="shared" si="66"/>
        <v/>
      </c>
      <c r="BU66" s="97" t="str">
        <f t="shared" si="66"/>
        <v/>
      </c>
      <c r="BV66" s="97" t="str">
        <f t="shared" si="66"/>
        <v/>
      </c>
      <c r="BW66" s="97" t="str">
        <f t="shared" si="66"/>
        <v/>
      </c>
      <c r="BX66" s="97" t="str">
        <f t="shared" si="66"/>
        <v/>
      </c>
      <c r="BY66" s="97" t="str">
        <f t="shared" si="66"/>
        <v/>
      </c>
      <c r="BZ66" s="97" t="str">
        <f t="shared" si="67"/>
        <v/>
      </c>
      <c r="CA66" s="97" t="str">
        <f t="shared" si="67"/>
        <v/>
      </c>
      <c r="CB66" s="97" t="str">
        <f t="shared" si="67"/>
        <v/>
      </c>
      <c r="CC66" s="97" t="str">
        <f t="shared" si="67"/>
        <v/>
      </c>
      <c r="CD66" s="97" t="str">
        <f t="shared" si="67"/>
        <v/>
      </c>
      <c r="CE66" s="97" t="str">
        <f t="shared" si="67"/>
        <v/>
      </c>
      <c r="CF66" s="97" t="str">
        <f t="shared" si="67"/>
        <v/>
      </c>
      <c r="CG66" s="97" t="str">
        <f t="shared" si="67"/>
        <v/>
      </c>
      <c r="CH66" s="97" t="str">
        <f t="shared" si="67"/>
        <v/>
      </c>
      <c r="CI66" s="97" t="str">
        <f t="shared" si="67"/>
        <v/>
      </c>
      <c r="CJ66" s="97" t="str">
        <f t="shared" si="68"/>
        <v/>
      </c>
      <c r="CK66" s="97" t="str">
        <f t="shared" si="68"/>
        <v/>
      </c>
      <c r="CL66" s="97" t="str">
        <f t="shared" si="68"/>
        <v/>
      </c>
      <c r="CM66" s="97" t="str">
        <f t="shared" si="68"/>
        <v/>
      </c>
      <c r="CN66" s="97" t="str">
        <f t="shared" si="68"/>
        <v/>
      </c>
      <c r="CO66" s="97" t="str">
        <f t="shared" si="68"/>
        <v/>
      </c>
      <c r="CP66" s="97" t="str">
        <f t="shared" si="68"/>
        <v/>
      </c>
      <c r="CQ66" s="97" t="str">
        <f t="shared" si="68"/>
        <v/>
      </c>
      <c r="CR66" s="97" t="str">
        <f t="shared" si="68"/>
        <v/>
      </c>
      <c r="CS66" s="97" t="str">
        <f t="shared" si="68"/>
        <v/>
      </c>
      <c r="CT66" s="97" t="str">
        <f t="shared" si="68"/>
        <v/>
      </c>
      <c r="CU66" s="97" t="str">
        <f t="shared" si="68"/>
        <v/>
      </c>
      <c r="CV66" s="97" t="str">
        <f t="shared" si="31"/>
        <v/>
      </c>
      <c r="CW66" s="97" t="str">
        <f t="shared" si="32"/>
        <v/>
      </c>
      <c r="CX66" s="97" t="str">
        <f t="shared" si="32"/>
        <v/>
      </c>
      <c r="CY66" s="97" t="str">
        <f t="shared" si="32"/>
        <v/>
      </c>
      <c r="CZ66" s="97" t="str">
        <f t="shared" si="32"/>
        <v/>
      </c>
      <c r="DA66" s="97" t="str">
        <f t="shared" si="32"/>
        <v/>
      </c>
      <c r="DB66" s="97" t="str">
        <f t="shared" si="32"/>
        <v/>
      </c>
      <c r="DC66" s="97" t="str">
        <f t="shared" ref="CX66:DE72" si="69">IFERROR(IF(FIND(DC$22,$B$24:$B$106,1),$BC66,""),"")</f>
        <v/>
      </c>
      <c r="DD66" s="97" t="str">
        <f t="shared" si="69"/>
        <v/>
      </c>
      <c r="DE66" s="97" t="str">
        <f t="shared" si="69"/>
        <v/>
      </c>
    </row>
    <row r="67" spans="1:109" ht="16.5" thickTop="1" thickBot="1" x14ac:dyDescent="0.3">
      <c r="A67" s="50" t="str">
        <f t="shared" si="46"/>
        <v/>
      </c>
      <c r="B67" s="93"/>
      <c r="C67" s="71"/>
      <c r="D67" s="123" t="str">
        <f t="shared" ca="1" si="47"/>
        <v/>
      </c>
      <c r="E67" s="127"/>
      <c r="F67" s="127"/>
      <c r="G67" s="123" t="str">
        <f t="shared" ca="1" si="48"/>
        <v/>
      </c>
      <c r="H67" s="127"/>
      <c r="I67" s="127"/>
      <c r="J67" s="123" t="str">
        <f t="shared" ca="1" si="49"/>
        <v/>
      </c>
      <c r="K67" s="127"/>
      <c r="L67" s="127"/>
      <c r="M67" s="123" t="str">
        <f t="shared" ca="1" si="50"/>
        <v/>
      </c>
      <c r="N67" s="127"/>
      <c r="O67" s="127"/>
      <c r="P67" s="123" t="str">
        <f t="shared" ca="1" si="51"/>
        <v/>
      </c>
      <c r="Q67" s="127"/>
      <c r="R67" s="127"/>
      <c r="S67" s="123" t="str">
        <f t="shared" ca="1" si="52"/>
        <v/>
      </c>
      <c r="T67" s="127"/>
      <c r="U67" s="127"/>
      <c r="V67" s="123" t="str">
        <f t="shared" ca="1" si="53"/>
        <v/>
      </c>
      <c r="W67" s="127"/>
      <c r="X67" s="127"/>
      <c r="Y67" s="123" t="str">
        <f t="shared" ca="1" si="54"/>
        <v/>
      </c>
      <c r="Z67" s="127"/>
      <c r="AA67" s="127"/>
      <c r="AB67" s="123" t="str">
        <f t="shared" ca="1" si="55"/>
        <v/>
      </c>
      <c r="AC67" s="127"/>
      <c r="AD67" s="127"/>
      <c r="AE67" s="123" t="str">
        <f t="shared" ca="1" si="56"/>
        <v/>
      </c>
      <c r="AF67" s="127"/>
      <c r="AG67" s="127"/>
      <c r="AH67" s="123" t="str">
        <f t="shared" ca="1" si="57"/>
        <v/>
      </c>
      <c r="AI67" s="127"/>
      <c r="AJ67" s="127"/>
      <c r="AK67" s="123" t="str">
        <f t="shared" ca="1" si="58"/>
        <v/>
      </c>
      <c r="AL67" s="127"/>
      <c r="AM67" s="127"/>
      <c r="AN67" s="123" t="str">
        <f t="shared" ca="1" si="59"/>
        <v/>
      </c>
      <c r="AO67" s="127"/>
      <c r="AP67" s="127"/>
      <c r="AQ67" s="123" t="str">
        <f t="shared" ca="1" si="60"/>
        <v/>
      </c>
      <c r="AR67" s="127"/>
      <c r="AS67" s="127"/>
      <c r="AT67" s="123" t="str">
        <f t="shared" ca="1" si="61"/>
        <v/>
      </c>
      <c r="AU67" s="127"/>
      <c r="AV67" s="127"/>
      <c r="AW67" s="123" t="str">
        <f t="shared" ca="1" si="62"/>
        <v/>
      </c>
      <c r="AX67" s="127"/>
      <c r="AY67" s="127"/>
      <c r="AZ67" s="123" t="str">
        <f t="shared" ca="1" si="63"/>
        <v/>
      </c>
      <c r="BA67" s="88"/>
      <c r="BB67" s="88"/>
      <c r="BC67" s="57">
        <f t="shared" ca="1" si="41"/>
        <v>0</v>
      </c>
      <c r="BE67" s="15" t="str">
        <f t="shared" si="64"/>
        <v/>
      </c>
      <c r="BF67" s="97" t="str">
        <f t="shared" si="65"/>
        <v/>
      </c>
      <c r="BG67" s="97" t="str">
        <f t="shared" si="65"/>
        <v/>
      </c>
      <c r="BH67" s="97" t="str">
        <f t="shared" si="65"/>
        <v/>
      </c>
      <c r="BI67" s="97" t="str">
        <f t="shared" si="65"/>
        <v/>
      </c>
      <c r="BJ67" s="97" t="str">
        <f t="shared" si="65"/>
        <v/>
      </c>
      <c r="BK67" s="97" t="str">
        <f t="shared" si="65"/>
        <v/>
      </c>
      <c r="BL67" s="97" t="str">
        <f t="shared" si="65"/>
        <v/>
      </c>
      <c r="BM67" s="97" t="str">
        <f t="shared" si="65"/>
        <v/>
      </c>
      <c r="BN67" s="97" t="str">
        <f t="shared" si="65"/>
        <v/>
      </c>
      <c r="BO67" s="97" t="str">
        <f t="shared" si="65"/>
        <v/>
      </c>
      <c r="BP67" s="97" t="str">
        <f t="shared" si="66"/>
        <v/>
      </c>
      <c r="BQ67" s="97" t="str">
        <f t="shared" si="66"/>
        <v/>
      </c>
      <c r="BR67" s="97" t="str">
        <f t="shared" si="66"/>
        <v/>
      </c>
      <c r="BS67" s="97" t="str">
        <f t="shared" si="66"/>
        <v/>
      </c>
      <c r="BT67" s="97" t="str">
        <f t="shared" si="66"/>
        <v/>
      </c>
      <c r="BU67" s="97" t="str">
        <f t="shared" si="66"/>
        <v/>
      </c>
      <c r="BV67" s="97" t="str">
        <f t="shared" si="66"/>
        <v/>
      </c>
      <c r="BW67" s="97" t="str">
        <f t="shared" si="66"/>
        <v/>
      </c>
      <c r="BX67" s="97" t="str">
        <f t="shared" si="66"/>
        <v/>
      </c>
      <c r="BY67" s="97" t="str">
        <f t="shared" si="66"/>
        <v/>
      </c>
      <c r="BZ67" s="97" t="str">
        <f t="shared" si="67"/>
        <v/>
      </c>
      <c r="CA67" s="97" t="str">
        <f t="shared" si="67"/>
        <v/>
      </c>
      <c r="CB67" s="97" t="str">
        <f t="shared" si="67"/>
        <v/>
      </c>
      <c r="CC67" s="97" t="str">
        <f t="shared" si="67"/>
        <v/>
      </c>
      <c r="CD67" s="97" t="str">
        <f t="shared" si="67"/>
        <v/>
      </c>
      <c r="CE67" s="97" t="str">
        <f t="shared" si="67"/>
        <v/>
      </c>
      <c r="CF67" s="97" t="str">
        <f t="shared" si="67"/>
        <v/>
      </c>
      <c r="CG67" s="97" t="str">
        <f t="shared" si="67"/>
        <v/>
      </c>
      <c r="CH67" s="97" t="str">
        <f t="shared" si="67"/>
        <v/>
      </c>
      <c r="CI67" s="97" t="str">
        <f t="shared" si="67"/>
        <v/>
      </c>
      <c r="CJ67" s="97" t="str">
        <f t="shared" si="68"/>
        <v/>
      </c>
      <c r="CK67" s="97" t="str">
        <f t="shared" si="68"/>
        <v/>
      </c>
      <c r="CL67" s="97" t="str">
        <f t="shared" si="68"/>
        <v/>
      </c>
      <c r="CM67" s="97" t="str">
        <f t="shared" si="68"/>
        <v/>
      </c>
      <c r="CN67" s="97" t="str">
        <f t="shared" si="68"/>
        <v/>
      </c>
      <c r="CO67" s="97" t="str">
        <f t="shared" si="68"/>
        <v/>
      </c>
      <c r="CP67" s="97" t="str">
        <f t="shared" si="68"/>
        <v/>
      </c>
      <c r="CQ67" s="97" t="str">
        <f t="shared" si="68"/>
        <v/>
      </c>
      <c r="CR67" s="97" t="str">
        <f t="shared" si="68"/>
        <v/>
      </c>
      <c r="CS67" s="97" t="str">
        <f t="shared" si="68"/>
        <v/>
      </c>
      <c r="CT67" s="97" t="str">
        <f t="shared" si="68"/>
        <v/>
      </c>
      <c r="CU67" s="97" t="str">
        <f t="shared" si="68"/>
        <v/>
      </c>
      <c r="CV67" s="97" t="str">
        <f t="shared" si="31"/>
        <v/>
      </c>
      <c r="CW67" s="97" t="str">
        <f t="shared" ref="CW67:CW72" si="70">IFERROR(IF(FIND(CW$22,$B$24:$B$106,1),$BC67,""),"")</f>
        <v/>
      </c>
      <c r="CX67" s="97" t="str">
        <f t="shared" si="69"/>
        <v/>
      </c>
      <c r="CY67" s="97" t="str">
        <f t="shared" si="69"/>
        <v/>
      </c>
      <c r="CZ67" s="97" t="str">
        <f t="shared" si="69"/>
        <v/>
      </c>
      <c r="DA67" s="97" t="str">
        <f t="shared" si="69"/>
        <v/>
      </c>
      <c r="DB67" s="97" t="str">
        <f t="shared" si="69"/>
        <v/>
      </c>
      <c r="DC67" s="97" t="str">
        <f t="shared" si="69"/>
        <v/>
      </c>
      <c r="DD67" s="97" t="str">
        <f t="shared" si="69"/>
        <v/>
      </c>
      <c r="DE67" s="97" t="str">
        <f t="shared" si="69"/>
        <v/>
      </c>
    </row>
    <row r="68" spans="1:109" ht="16.5" thickTop="1" thickBot="1" x14ac:dyDescent="0.3">
      <c r="A68" s="50" t="str">
        <f t="shared" si="46"/>
        <v/>
      </c>
      <c r="B68" s="93"/>
      <c r="C68" s="71"/>
      <c r="D68" s="123" t="str">
        <f t="shared" ca="1" si="47"/>
        <v/>
      </c>
      <c r="E68" s="127"/>
      <c r="F68" s="127"/>
      <c r="G68" s="123" t="str">
        <f t="shared" ca="1" si="48"/>
        <v/>
      </c>
      <c r="H68" s="127"/>
      <c r="I68" s="127"/>
      <c r="J68" s="123" t="str">
        <f t="shared" ca="1" si="49"/>
        <v/>
      </c>
      <c r="K68" s="127"/>
      <c r="L68" s="127"/>
      <c r="M68" s="123" t="str">
        <f t="shared" ca="1" si="50"/>
        <v/>
      </c>
      <c r="N68" s="127"/>
      <c r="O68" s="127"/>
      <c r="P68" s="123" t="str">
        <f t="shared" ca="1" si="51"/>
        <v/>
      </c>
      <c r="Q68" s="127"/>
      <c r="R68" s="127"/>
      <c r="S68" s="123" t="str">
        <f t="shared" ca="1" si="52"/>
        <v/>
      </c>
      <c r="T68" s="127"/>
      <c r="U68" s="127"/>
      <c r="V68" s="123" t="str">
        <f t="shared" ca="1" si="53"/>
        <v/>
      </c>
      <c r="W68" s="127"/>
      <c r="X68" s="127"/>
      <c r="Y68" s="123" t="str">
        <f t="shared" ca="1" si="54"/>
        <v/>
      </c>
      <c r="Z68" s="127"/>
      <c r="AA68" s="127"/>
      <c r="AB68" s="123" t="str">
        <f t="shared" ca="1" si="55"/>
        <v/>
      </c>
      <c r="AC68" s="127"/>
      <c r="AD68" s="127"/>
      <c r="AE68" s="123" t="str">
        <f t="shared" ca="1" si="56"/>
        <v/>
      </c>
      <c r="AF68" s="127"/>
      <c r="AG68" s="127"/>
      <c r="AH68" s="123" t="str">
        <f t="shared" ca="1" si="57"/>
        <v/>
      </c>
      <c r="AI68" s="127"/>
      <c r="AJ68" s="127"/>
      <c r="AK68" s="123" t="str">
        <f t="shared" ca="1" si="58"/>
        <v/>
      </c>
      <c r="AL68" s="127"/>
      <c r="AM68" s="127"/>
      <c r="AN68" s="123" t="str">
        <f t="shared" ca="1" si="59"/>
        <v/>
      </c>
      <c r="AO68" s="127"/>
      <c r="AP68" s="127"/>
      <c r="AQ68" s="123" t="str">
        <f t="shared" ca="1" si="60"/>
        <v/>
      </c>
      <c r="AR68" s="127"/>
      <c r="AS68" s="127"/>
      <c r="AT68" s="123" t="str">
        <f t="shared" ca="1" si="61"/>
        <v/>
      </c>
      <c r="AU68" s="127"/>
      <c r="AV68" s="127"/>
      <c r="AW68" s="123" t="str">
        <f t="shared" ca="1" si="62"/>
        <v/>
      </c>
      <c r="AX68" s="127"/>
      <c r="AY68" s="127"/>
      <c r="AZ68" s="123" t="str">
        <f t="shared" ca="1" si="63"/>
        <v/>
      </c>
      <c r="BA68" s="88"/>
      <c r="BB68" s="88"/>
      <c r="BC68" s="57">
        <f t="shared" ca="1" si="41"/>
        <v>0</v>
      </c>
      <c r="BE68" s="15" t="str">
        <f t="shared" si="64"/>
        <v/>
      </c>
      <c r="BF68" s="97" t="str">
        <f t="shared" si="65"/>
        <v/>
      </c>
      <c r="BG68" s="97" t="str">
        <f t="shared" si="65"/>
        <v/>
      </c>
      <c r="BH68" s="97" t="str">
        <f t="shared" si="65"/>
        <v/>
      </c>
      <c r="BI68" s="97" t="str">
        <f t="shared" si="65"/>
        <v/>
      </c>
      <c r="BJ68" s="97" t="str">
        <f t="shared" si="65"/>
        <v/>
      </c>
      <c r="BK68" s="97" t="str">
        <f t="shared" si="65"/>
        <v/>
      </c>
      <c r="BL68" s="97" t="str">
        <f t="shared" si="65"/>
        <v/>
      </c>
      <c r="BM68" s="97" t="str">
        <f t="shared" si="65"/>
        <v/>
      </c>
      <c r="BN68" s="97" t="str">
        <f t="shared" si="65"/>
        <v/>
      </c>
      <c r="BO68" s="97" t="str">
        <f t="shared" si="65"/>
        <v/>
      </c>
      <c r="BP68" s="97" t="str">
        <f t="shared" si="66"/>
        <v/>
      </c>
      <c r="BQ68" s="97" t="str">
        <f t="shared" si="66"/>
        <v/>
      </c>
      <c r="BR68" s="97" t="str">
        <f t="shared" si="66"/>
        <v/>
      </c>
      <c r="BS68" s="97" t="str">
        <f t="shared" si="66"/>
        <v/>
      </c>
      <c r="BT68" s="97" t="str">
        <f t="shared" si="66"/>
        <v/>
      </c>
      <c r="BU68" s="97" t="str">
        <f t="shared" si="66"/>
        <v/>
      </c>
      <c r="BV68" s="97" t="str">
        <f t="shared" si="66"/>
        <v/>
      </c>
      <c r="BW68" s="97" t="str">
        <f t="shared" si="66"/>
        <v/>
      </c>
      <c r="BX68" s="97" t="str">
        <f t="shared" si="66"/>
        <v/>
      </c>
      <c r="BY68" s="97" t="str">
        <f t="shared" si="66"/>
        <v/>
      </c>
      <c r="BZ68" s="97" t="str">
        <f t="shared" si="67"/>
        <v/>
      </c>
      <c r="CA68" s="97" t="str">
        <f t="shared" si="67"/>
        <v/>
      </c>
      <c r="CB68" s="97" t="str">
        <f t="shared" si="67"/>
        <v/>
      </c>
      <c r="CC68" s="97" t="str">
        <f t="shared" si="67"/>
        <v/>
      </c>
      <c r="CD68" s="97" t="str">
        <f t="shared" si="67"/>
        <v/>
      </c>
      <c r="CE68" s="97" t="str">
        <f t="shared" si="67"/>
        <v/>
      </c>
      <c r="CF68" s="97" t="str">
        <f t="shared" si="67"/>
        <v/>
      </c>
      <c r="CG68" s="97" t="str">
        <f t="shared" si="67"/>
        <v/>
      </c>
      <c r="CH68" s="97" t="str">
        <f t="shared" si="67"/>
        <v/>
      </c>
      <c r="CI68" s="97" t="str">
        <f t="shared" si="67"/>
        <v/>
      </c>
      <c r="CJ68" s="97" t="str">
        <f t="shared" si="68"/>
        <v/>
      </c>
      <c r="CK68" s="97" t="str">
        <f t="shared" si="68"/>
        <v/>
      </c>
      <c r="CL68" s="97" t="str">
        <f t="shared" si="68"/>
        <v/>
      </c>
      <c r="CM68" s="97" t="str">
        <f t="shared" si="68"/>
        <v/>
      </c>
      <c r="CN68" s="97" t="str">
        <f t="shared" si="68"/>
        <v/>
      </c>
      <c r="CO68" s="97" t="str">
        <f t="shared" si="68"/>
        <v/>
      </c>
      <c r="CP68" s="97" t="str">
        <f t="shared" si="68"/>
        <v/>
      </c>
      <c r="CQ68" s="97" t="str">
        <f t="shared" si="68"/>
        <v/>
      </c>
      <c r="CR68" s="97" t="str">
        <f t="shared" si="68"/>
        <v/>
      </c>
      <c r="CS68" s="97" t="str">
        <f t="shared" si="68"/>
        <v/>
      </c>
      <c r="CT68" s="97" t="str">
        <f t="shared" si="68"/>
        <v/>
      </c>
      <c r="CU68" s="97" t="str">
        <f t="shared" si="68"/>
        <v/>
      </c>
      <c r="CV68" s="97" t="str">
        <f t="shared" si="31"/>
        <v/>
      </c>
      <c r="CW68" s="97" t="str">
        <f t="shared" si="70"/>
        <v/>
      </c>
      <c r="CX68" s="97" t="str">
        <f t="shared" si="69"/>
        <v/>
      </c>
      <c r="CY68" s="97" t="str">
        <f t="shared" si="69"/>
        <v/>
      </c>
      <c r="CZ68" s="97" t="str">
        <f t="shared" si="69"/>
        <v/>
      </c>
      <c r="DA68" s="97" t="str">
        <f t="shared" si="69"/>
        <v/>
      </c>
      <c r="DB68" s="97" t="str">
        <f t="shared" si="69"/>
        <v/>
      </c>
      <c r="DC68" s="97" t="str">
        <f t="shared" si="69"/>
        <v/>
      </c>
      <c r="DD68" s="97" t="str">
        <f t="shared" si="69"/>
        <v/>
      </c>
      <c r="DE68" s="97" t="str">
        <f t="shared" si="69"/>
        <v/>
      </c>
    </row>
    <row r="69" spans="1:109" ht="16.5" thickTop="1" thickBot="1" x14ac:dyDescent="0.3">
      <c r="A69" s="50" t="str">
        <f t="shared" si="46"/>
        <v/>
      </c>
      <c r="B69" s="93"/>
      <c r="C69" s="71"/>
      <c r="D69" s="123" t="str">
        <f t="shared" ca="1" si="47"/>
        <v/>
      </c>
      <c r="E69" s="127"/>
      <c r="F69" s="127"/>
      <c r="G69" s="123" t="str">
        <f t="shared" ca="1" si="48"/>
        <v/>
      </c>
      <c r="H69" s="127"/>
      <c r="I69" s="127"/>
      <c r="J69" s="123" t="str">
        <f t="shared" ca="1" si="49"/>
        <v/>
      </c>
      <c r="K69" s="127"/>
      <c r="L69" s="127"/>
      <c r="M69" s="123" t="str">
        <f t="shared" ca="1" si="50"/>
        <v/>
      </c>
      <c r="N69" s="127"/>
      <c r="O69" s="127"/>
      <c r="P69" s="123" t="str">
        <f t="shared" ca="1" si="51"/>
        <v/>
      </c>
      <c r="Q69" s="127"/>
      <c r="R69" s="127"/>
      <c r="S69" s="123" t="str">
        <f t="shared" ca="1" si="52"/>
        <v/>
      </c>
      <c r="T69" s="127"/>
      <c r="U69" s="127"/>
      <c r="V69" s="123" t="str">
        <f t="shared" ca="1" si="53"/>
        <v/>
      </c>
      <c r="W69" s="127"/>
      <c r="X69" s="127"/>
      <c r="Y69" s="123" t="str">
        <f t="shared" ca="1" si="54"/>
        <v/>
      </c>
      <c r="Z69" s="127"/>
      <c r="AA69" s="127"/>
      <c r="AB69" s="123" t="str">
        <f t="shared" ca="1" si="55"/>
        <v/>
      </c>
      <c r="AC69" s="127"/>
      <c r="AD69" s="127"/>
      <c r="AE69" s="123" t="str">
        <f t="shared" ca="1" si="56"/>
        <v/>
      </c>
      <c r="AF69" s="127"/>
      <c r="AG69" s="127"/>
      <c r="AH69" s="123" t="str">
        <f t="shared" ca="1" si="57"/>
        <v/>
      </c>
      <c r="AI69" s="127"/>
      <c r="AJ69" s="127"/>
      <c r="AK69" s="123" t="str">
        <f t="shared" ca="1" si="58"/>
        <v/>
      </c>
      <c r="AL69" s="127"/>
      <c r="AM69" s="127"/>
      <c r="AN69" s="123" t="str">
        <f t="shared" ca="1" si="59"/>
        <v/>
      </c>
      <c r="AO69" s="127"/>
      <c r="AP69" s="127"/>
      <c r="AQ69" s="123" t="str">
        <f t="shared" ca="1" si="60"/>
        <v/>
      </c>
      <c r="AR69" s="127"/>
      <c r="AS69" s="127"/>
      <c r="AT69" s="123" t="str">
        <f t="shared" ca="1" si="61"/>
        <v/>
      </c>
      <c r="AU69" s="127"/>
      <c r="AV69" s="127"/>
      <c r="AW69" s="123" t="str">
        <f t="shared" ca="1" si="62"/>
        <v/>
      </c>
      <c r="AX69" s="127"/>
      <c r="AY69" s="127"/>
      <c r="AZ69" s="123" t="str">
        <f t="shared" ca="1" si="63"/>
        <v/>
      </c>
      <c r="BA69" s="88"/>
      <c r="BB69" s="88"/>
      <c r="BC69" s="57">
        <f t="shared" ca="1" si="41"/>
        <v>0</v>
      </c>
      <c r="BE69" s="15" t="str">
        <f t="shared" si="64"/>
        <v/>
      </c>
      <c r="BF69" s="97" t="str">
        <f t="shared" si="65"/>
        <v/>
      </c>
      <c r="BG69" s="97" t="str">
        <f t="shared" si="65"/>
        <v/>
      </c>
      <c r="BH69" s="97" t="str">
        <f t="shared" si="65"/>
        <v/>
      </c>
      <c r="BI69" s="97" t="str">
        <f t="shared" si="65"/>
        <v/>
      </c>
      <c r="BJ69" s="97" t="str">
        <f t="shared" si="65"/>
        <v/>
      </c>
      <c r="BK69" s="97" t="str">
        <f t="shared" si="65"/>
        <v/>
      </c>
      <c r="BL69" s="97" t="str">
        <f t="shared" si="65"/>
        <v/>
      </c>
      <c r="BM69" s="97" t="str">
        <f t="shared" si="65"/>
        <v/>
      </c>
      <c r="BN69" s="97" t="str">
        <f t="shared" si="65"/>
        <v/>
      </c>
      <c r="BO69" s="97" t="str">
        <f t="shared" si="65"/>
        <v/>
      </c>
      <c r="BP69" s="97" t="str">
        <f t="shared" si="66"/>
        <v/>
      </c>
      <c r="BQ69" s="97" t="str">
        <f t="shared" si="66"/>
        <v/>
      </c>
      <c r="BR69" s="97" t="str">
        <f t="shared" si="66"/>
        <v/>
      </c>
      <c r="BS69" s="97" t="str">
        <f t="shared" si="66"/>
        <v/>
      </c>
      <c r="BT69" s="97" t="str">
        <f t="shared" si="66"/>
        <v/>
      </c>
      <c r="BU69" s="97" t="str">
        <f t="shared" si="66"/>
        <v/>
      </c>
      <c r="BV69" s="97" t="str">
        <f t="shared" si="66"/>
        <v/>
      </c>
      <c r="BW69" s="97" t="str">
        <f t="shared" si="66"/>
        <v/>
      </c>
      <c r="BX69" s="97" t="str">
        <f t="shared" si="66"/>
        <v/>
      </c>
      <c r="BY69" s="97" t="str">
        <f t="shared" si="66"/>
        <v/>
      </c>
      <c r="BZ69" s="97" t="str">
        <f t="shared" si="67"/>
        <v/>
      </c>
      <c r="CA69" s="97" t="str">
        <f t="shared" si="67"/>
        <v/>
      </c>
      <c r="CB69" s="97" t="str">
        <f t="shared" si="67"/>
        <v/>
      </c>
      <c r="CC69" s="97" t="str">
        <f t="shared" si="67"/>
        <v/>
      </c>
      <c r="CD69" s="97" t="str">
        <f t="shared" si="67"/>
        <v/>
      </c>
      <c r="CE69" s="97" t="str">
        <f t="shared" si="67"/>
        <v/>
      </c>
      <c r="CF69" s="97" t="str">
        <f t="shared" si="67"/>
        <v/>
      </c>
      <c r="CG69" s="97" t="str">
        <f t="shared" si="67"/>
        <v/>
      </c>
      <c r="CH69" s="97" t="str">
        <f t="shared" si="67"/>
        <v/>
      </c>
      <c r="CI69" s="97" t="str">
        <f t="shared" si="67"/>
        <v/>
      </c>
      <c r="CJ69" s="97" t="str">
        <f t="shared" si="68"/>
        <v/>
      </c>
      <c r="CK69" s="97" t="str">
        <f t="shared" si="68"/>
        <v/>
      </c>
      <c r="CL69" s="97" t="str">
        <f t="shared" si="68"/>
        <v/>
      </c>
      <c r="CM69" s="97" t="str">
        <f t="shared" si="68"/>
        <v/>
      </c>
      <c r="CN69" s="97" t="str">
        <f t="shared" si="68"/>
        <v/>
      </c>
      <c r="CO69" s="97" t="str">
        <f t="shared" si="68"/>
        <v/>
      </c>
      <c r="CP69" s="97" t="str">
        <f t="shared" si="68"/>
        <v/>
      </c>
      <c r="CQ69" s="97" t="str">
        <f t="shared" si="68"/>
        <v/>
      </c>
      <c r="CR69" s="97" t="str">
        <f t="shared" si="68"/>
        <v/>
      </c>
      <c r="CS69" s="97" t="str">
        <f t="shared" si="68"/>
        <v/>
      </c>
      <c r="CT69" s="97" t="str">
        <f t="shared" si="68"/>
        <v/>
      </c>
      <c r="CU69" s="97" t="str">
        <f t="shared" si="68"/>
        <v/>
      </c>
      <c r="CV69" s="97" t="str">
        <f t="shared" si="31"/>
        <v/>
      </c>
      <c r="CW69" s="97" t="str">
        <f t="shared" si="70"/>
        <v/>
      </c>
      <c r="CX69" s="97" t="str">
        <f t="shared" si="69"/>
        <v/>
      </c>
      <c r="CY69" s="97" t="str">
        <f t="shared" si="69"/>
        <v/>
      </c>
      <c r="CZ69" s="97" t="str">
        <f t="shared" si="69"/>
        <v/>
      </c>
      <c r="DA69" s="97" t="str">
        <f t="shared" si="69"/>
        <v/>
      </c>
      <c r="DB69" s="97" t="str">
        <f t="shared" si="69"/>
        <v/>
      </c>
      <c r="DC69" s="97" t="str">
        <f t="shared" si="69"/>
        <v/>
      </c>
      <c r="DD69" s="97" t="str">
        <f t="shared" si="69"/>
        <v/>
      </c>
      <c r="DE69" s="97" t="str">
        <f t="shared" si="69"/>
        <v/>
      </c>
    </row>
    <row r="70" spans="1:109" ht="16.5" thickTop="1" thickBot="1" x14ac:dyDescent="0.3">
      <c r="A70" s="50" t="str">
        <f t="shared" si="46"/>
        <v/>
      </c>
      <c r="B70" s="93"/>
      <c r="C70" s="71"/>
      <c r="D70" s="123" t="str">
        <f t="shared" ca="1" si="47"/>
        <v/>
      </c>
      <c r="E70" s="127"/>
      <c r="F70" s="127"/>
      <c r="G70" s="123" t="str">
        <f t="shared" ca="1" si="48"/>
        <v/>
      </c>
      <c r="H70" s="127"/>
      <c r="I70" s="127"/>
      <c r="J70" s="123" t="str">
        <f t="shared" ca="1" si="49"/>
        <v/>
      </c>
      <c r="K70" s="127"/>
      <c r="L70" s="127"/>
      <c r="M70" s="123" t="str">
        <f t="shared" ca="1" si="50"/>
        <v/>
      </c>
      <c r="N70" s="127"/>
      <c r="O70" s="127"/>
      <c r="P70" s="123" t="str">
        <f t="shared" ca="1" si="51"/>
        <v/>
      </c>
      <c r="Q70" s="127"/>
      <c r="R70" s="127"/>
      <c r="S70" s="123" t="str">
        <f t="shared" ca="1" si="52"/>
        <v/>
      </c>
      <c r="T70" s="127"/>
      <c r="U70" s="127"/>
      <c r="V70" s="123" t="str">
        <f t="shared" ca="1" si="53"/>
        <v/>
      </c>
      <c r="W70" s="127"/>
      <c r="X70" s="127"/>
      <c r="Y70" s="123" t="str">
        <f t="shared" ca="1" si="54"/>
        <v/>
      </c>
      <c r="Z70" s="127"/>
      <c r="AA70" s="127"/>
      <c r="AB70" s="123" t="str">
        <f t="shared" ca="1" si="55"/>
        <v/>
      </c>
      <c r="AC70" s="127"/>
      <c r="AD70" s="127"/>
      <c r="AE70" s="123" t="str">
        <f t="shared" ca="1" si="56"/>
        <v/>
      </c>
      <c r="AF70" s="127"/>
      <c r="AG70" s="127"/>
      <c r="AH70" s="123" t="str">
        <f t="shared" ca="1" si="57"/>
        <v/>
      </c>
      <c r="AI70" s="127"/>
      <c r="AJ70" s="127"/>
      <c r="AK70" s="123" t="str">
        <f t="shared" ca="1" si="58"/>
        <v/>
      </c>
      <c r="AL70" s="127"/>
      <c r="AM70" s="127"/>
      <c r="AN70" s="123" t="str">
        <f t="shared" ca="1" si="59"/>
        <v/>
      </c>
      <c r="AO70" s="127"/>
      <c r="AP70" s="127"/>
      <c r="AQ70" s="123" t="str">
        <f t="shared" ca="1" si="60"/>
        <v/>
      </c>
      <c r="AR70" s="127"/>
      <c r="AS70" s="127"/>
      <c r="AT70" s="123" t="str">
        <f t="shared" ca="1" si="61"/>
        <v/>
      </c>
      <c r="AU70" s="127"/>
      <c r="AV70" s="127"/>
      <c r="AW70" s="123" t="str">
        <f t="shared" ca="1" si="62"/>
        <v/>
      </c>
      <c r="AX70" s="127"/>
      <c r="AY70" s="127"/>
      <c r="AZ70" s="123" t="str">
        <f t="shared" ca="1" si="63"/>
        <v/>
      </c>
      <c r="BA70" s="88"/>
      <c r="BB70" s="88"/>
      <c r="BC70" s="57">
        <f t="shared" ca="1" si="41"/>
        <v>0</v>
      </c>
      <c r="BE70" s="15" t="str">
        <f t="shared" si="64"/>
        <v/>
      </c>
      <c r="BF70" s="97" t="str">
        <f t="shared" si="65"/>
        <v/>
      </c>
      <c r="BG70" s="97" t="str">
        <f t="shared" si="65"/>
        <v/>
      </c>
      <c r="BH70" s="97" t="str">
        <f t="shared" si="65"/>
        <v/>
      </c>
      <c r="BI70" s="97" t="str">
        <f t="shared" si="65"/>
        <v/>
      </c>
      <c r="BJ70" s="97" t="str">
        <f t="shared" si="65"/>
        <v/>
      </c>
      <c r="BK70" s="97" t="str">
        <f t="shared" si="65"/>
        <v/>
      </c>
      <c r="BL70" s="97" t="str">
        <f t="shared" si="65"/>
        <v/>
      </c>
      <c r="BM70" s="97" t="str">
        <f t="shared" si="65"/>
        <v/>
      </c>
      <c r="BN70" s="97" t="str">
        <f t="shared" si="65"/>
        <v/>
      </c>
      <c r="BO70" s="97" t="str">
        <f t="shared" si="65"/>
        <v/>
      </c>
      <c r="BP70" s="97" t="str">
        <f t="shared" si="66"/>
        <v/>
      </c>
      <c r="BQ70" s="97" t="str">
        <f t="shared" si="66"/>
        <v/>
      </c>
      <c r="BR70" s="97" t="str">
        <f t="shared" si="66"/>
        <v/>
      </c>
      <c r="BS70" s="97" t="str">
        <f t="shared" si="66"/>
        <v/>
      </c>
      <c r="BT70" s="97" t="str">
        <f t="shared" si="66"/>
        <v/>
      </c>
      <c r="BU70" s="97" t="str">
        <f t="shared" si="66"/>
        <v/>
      </c>
      <c r="BV70" s="97" t="str">
        <f t="shared" si="66"/>
        <v/>
      </c>
      <c r="BW70" s="97" t="str">
        <f t="shared" si="66"/>
        <v/>
      </c>
      <c r="BX70" s="97" t="str">
        <f t="shared" si="66"/>
        <v/>
      </c>
      <c r="BY70" s="97" t="str">
        <f t="shared" si="66"/>
        <v/>
      </c>
      <c r="BZ70" s="97" t="str">
        <f t="shared" si="67"/>
        <v/>
      </c>
      <c r="CA70" s="97" t="str">
        <f t="shared" si="67"/>
        <v/>
      </c>
      <c r="CB70" s="97" t="str">
        <f t="shared" si="67"/>
        <v/>
      </c>
      <c r="CC70" s="97" t="str">
        <f t="shared" si="67"/>
        <v/>
      </c>
      <c r="CD70" s="97" t="str">
        <f t="shared" si="67"/>
        <v/>
      </c>
      <c r="CE70" s="97" t="str">
        <f t="shared" si="67"/>
        <v/>
      </c>
      <c r="CF70" s="97" t="str">
        <f t="shared" si="67"/>
        <v/>
      </c>
      <c r="CG70" s="97" t="str">
        <f t="shared" si="67"/>
        <v/>
      </c>
      <c r="CH70" s="97" t="str">
        <f t="shared" si="67"/>
        <v/>
      </c>
      <c r="CI70" s="97" t="str">
        <f t="shared" si="67"/>
        <v/>
      </c>
      <c r="CJ70" s="97" t="str">
        <f t="shared" si="68"/>
        <v/>
      </c>
      <c r="CK70" s="97" t="str">
        <f t="shared" si="68"/>
        <v/>
      </c>
      <c r="CL70" s="97" t="str">
        <f t="shared" si="68"/>
        <v/>
      </c>
      <c r="CM70" s="97" t="str">
        <f t="shared" si="68"/>
        <v/>
      </c>
      <c r="CN70" s="97" t="str">
        <f t="shared" si="68"/>
        <v/>
      </c>
      <c r="CO70" s="97" t="str">
        <f t="shared" si="68"/>
        <v/>
      </c>
      <c r="CP70" s="97" t="str">
        <f t="shared" si="68"/>
        <v/>
      </c>
      <c r="CQ70" s="97" t="str">
        <f t="shared" si="68"/>
        <v/>
      </c>
      <c r="CR70" s="97" t="str">
        <f t="shared" si="68"/>
        <v/>
      </c>
      <c r="CS70" s="97" t="str">
        <f t="shared" si="68"/>
        <v/>
      </c>
      <c r="CT70" s="97" t="str">
        <f t="shared" si="68"/>
        <v/>
      </c>
      <c r="CU70" s="97" t="str">
        <f t="shared" si="68"/>
        <v/>
      </c>
      <c r="CV70" s="97" t="str">
        <f t="shared" si="31"/>
        <v/>
      </c>
      <c r="CW70" s="97" t="str">
        <f t="shared" si="70"/>
        <v/>
      </c>
      <c r="CX70" s="97" t="str">
        <f t="shared" si="69"/>
        <v/>
      </c>
      <c r="CY70" s="97" t="str">
        <f t="shared" si="69"/>
        <v/>
      </c>
      <c r="CZ70" s="97" t="str">
        <f t="shared" si="69"/>
        <v/>
      </c>
      <c r="DA70" s="97" t="str">
        <f t="shared" si="69"/>
        <v/>
      </c>
      <c r="DB70" s="97" t="str">
        <f t="shared" si="69"/>
        <v/>
      </c>
      <c r="DC70" s="97" t="str">
        <f t="shared" si="69"/>
        <v/>
      </c>
      <c r="DD70" s="97" t="str">
        <f t="shared" si="69"/>
        <v/>
      </c>
      <c r="DE70" s="97" t="str">
        <f t="shared" si="69"/>
        <v/>
      </c>
    </row>
    <row r="71" spans="1:109" ht="16.5" thickTop="1" thickBot="1" x14ac:dyDescent="0.3">
      <c r="A71" s="50" t="str">
        <f t="shared" si="46"/>
        <v/>
      </c>
      <c r="B71" s="93"/>
      <c r="C71" s="71"/>
      <c r="D71" s="123" t="str">
        <f t="shared" ca="1" si="47"/>
        <v/>
      </c>
      <c r="E71" s="127"/>
      <c r="F71" s="127"/>
      <c r="G71" s="123" t="str">
        <f t="shared" ca="1" si="48"/>
        <v/>
      </c>
      <c r="H71" s="127"/>
      <c r="I71" s="127"/>
      <c r="J71" s="123" t="str">
        <f t="shared" ca="1" si="49"/>
        <v/>
      </c>
      <c r="K71" s="127"/>
      <c r="L71" s="127"/>
      <c r="M71" s="123" t="str">
        <f t="shared" ca="1" si="50"/>
        <v/>
      </c>
      <c r="N71" s="127"/>
      <c r="O71" s="127"/>
      <c r="P71" s="123" t="str">
        <f t="shared" ca="1" si="51"/>
        <v/>
      </c>
      <c r="Q71" s="127"/>
      <c r="R71" s="127"/>
      <c r="S71" s="123" t="str">
        <f t="shared" ca="1" si="52"/>
        <v/>
      </c>
      <c r="T71" s="127"/>
      <c r="U71" s="127"/>
      <c r="V71" s="123" t="str">
        <f t="shared" ca="1" si="53"/>
        <v/>
      </c>
      <c r="W71" s="127"/>
      <c r="X71" s="127"/>
      <c r="Y71" s="123" t="str">
        <f t="shared" ca="1" si="54"/>
        <v/>
      </c>
      <c r="Z71" s="127"/>
      <c r="AA71" s="127"/>
      <c r="AB71" s="123" t="str">
        <f t="shared" ca="1" si="55"/>
        <v/>
      </c>
      <c r="AC71" s="127"/>
      <c r="AD71" s="127"/>
      <c r="AE71" s="123" t="str">
        <f t="shared" ca="1" si="56"/>
        <v/>
      </c>
      <c r="AF71" s="127"/>
      <c r="AG71" s="127"/>
      <c r="AH71" s="123" t="str">
        <f t="shared" ca="1" si="57"/>
        <v/>
      </c>
      <c r="AI71" s="127"/>
      <c r="AJ71" s="127"/>
      <c r="AK71" s="123" t="str">
        <f t="shared" ca="1" si="58"/>
        <v/>
      </c>
      <c r="AL71" s="127"/>
      <c r="AM71" s="127"/>
      <c r="AN71" s="123" t="str">
        <f t="shared" ca="1" si="59"/>
        <v/>
      </c>
      <c r="AO71" s="127"/>
      <c r="AP71" s="127"/>
      <c r="AQ71" s="123" t="str">
        <f t="shared" ca="1" si="60"/>
        <v/>
      </c>
      <c r="AR71" s="127"/>
      <c r="AS71" s="127"/>
      <c r="AT71" s="123" t="str">
        <f t="shared" ca="1" si="61"/>
        <v/>
      </c>
      <c r="AU71" s="127"/>
      <c r="AV71" s="127"/>
      <c r="AW71" s="123" t="str">
        <f t="shared" ca="1" si="62"/>
        <v/>
      </c>
      <c r="AX71" s="127"/>
      <c r="AY71" s="127"/>
      <c r="AZ71" s="123" t="str">
        <f t="shared" ca="1" si="63"/>
        <v/>
      </c>
      <c r="BA71" s="88"/>
      <c r="BB71" s="88"/>
      <c r="BC71" s="57">
        <f t="shared" ca="1" si="41"/>
        <v>0</v>
      </c>
      <c r="BE71" s="15" t="str">
        <f t="shared" si="64"/>
        <v/>
      </c>
      <c r="BF71" s="97" t="str">
        <f t="shared" si="65"/>
        <v/>
      </c>
      <c r="BG71" s="97" t="str">
        <f t="shared" si="65"/>
        <v/>
      </c>
      <c r="BH71" s="97" t="str">
        <f t="shared" si="65"/>
        <v/>
      </c>
      <c r="BI71" s="97" t="str">
        <f t="shared" si="65"/>
        <v/>
      </c>
      <c r="BJ71" s="97" t="str">
        <f t="shared" si="65"/>
        <v/>
      </c>
      <c r="BK71" s="97" t="str">
        <f t="shared" si="65"/>
        <v/>
      </c>
      <c r="BL71" s="97" t="str">
        <f t="shared" si="65"/>
        <v/>
      </c>
      <c r="BM71" s="97" t="str">
        <f t="shared" si="65"/>
        <v/>
      </c>
      <c r="BN71" s="97" t="str">
        <f t="shared" si="65"/>
        <v/>
      </c>
      <c r="BO71" s="97" t="str">
        <f t="shared" si="65"/>
        <v/>
      </c>
      <c r="BP71" s="97" t="str">
        <f t="shared" si="66"/>
        <v/>
      </c>
      <c r="BQ71" s="97" t="str">
        <f t="shared" si="66"/>
        <v/>
      </c>
      <c r="BR71" s="97" t="str">
        <f t="shared" si="66"/>
        <v/>
      </c>
      <c r="BS71" s="97" t="str">
        <f t="shared" si="66"/>
        <v/>
      </c>
      <c r="BT71" s="97" t="str">
        <f t="shared" si="66"/>
        <v/>
      </c>
      <c r="BU71" s="97" t="str">
        <f t="shared" si="66"/>
        <v/>
      </c>
      <c r="BV71" s="97" t="str">
        <f t="shared" si="66"/>
        <v/>
      </c>
      <c r="BW71" s="97" t="str">
        <f t="shared" si="66"/>
        <v/>
      </c>
      <c r="BX71" s="97" t="str">
        <f t="shared" si="66"/>
        <v/>
      </c>
      <c r="BY71" s="97" t="str">
        <f t="shared" si="66"/>
        <v/>
      </c>
      <c r="BZ71" s="97" t="str">
        <f t="shared" si="67"/>
        <v/>
      </c>
      <c r="CA71" s="97" t="str">
        <f t="shared" si="67"/>
        <v/>
      </c>
      <c r="CB71" s="97" t="str">
        <f t="shared" si="67"/>
        <v/>
      </c>
      <c r="CC71" s="97" t="str">
        <f t="shared" si="67"/>
        <v/>
      </c>
      <c r="CD71" s="97" t="str">
        <f t="shared" si="67"/>
        <v/>
      </c>
      <c r="CE71" s="97" t="str">
        <f t="shared" si="67"/>
        <v/>
      </c>
      <c r="CF71" s="97" t="str">
        <f t="shared" si="67"/>
        <v/>
      </c>
      <c r="CG71" s="97" t="str">
        <f t="shared" si="67"/>
        <v/>
      </c>
      <c r="CH71" s="97" t="str">
        <f t="shared" si="67"/>
        <v/>
      </c>
      <c r="CI71" s="97" t="str">
        <f t="shared" si="67"/>
        <v/>
      </c>
      <c r="CJ71" s="97" t="str">
        <f t="shared" si="68"/>
        <v/>
      </c>
      <c r="CK71" s="97" t="str">
        <f t="shared" si="68"/>
        <v/>
      </c>
      <c r="CL71" s="97" t="str">
        <f t="shared" si="68"/>
        <v/>
      </c>
      <c r="CM71" s="97" t="str">
        <f t="shared" si="68"/>
        <v/>
      </c>
      <c r="CN71" s="97" t="str">
        <f t="shared" si="68"/>
        <v/>
      </c>
      <c r="CO71" s="97" t="str">
        <f t="shared" si="68"/>
        <v/>
      </c>
      <c r="CP71" s="97" t="str">
        <f t="shared" si="68"/>
        <v/>
      </c>
      <c r="CQ71" s="97" t="str">
        <f t="shared" si="68"/>
        <v/>
      </c>
      <c r="CR71" s="97" t="str">
        <f t="shared" si="68"/>
        <v/>
      </c>
      <c r="CS71" s="97" t="str">
        <f t="shared" si="68"/>
        <v/>
      </c>
      <c r="CT71" s="97" t="str">
        <f t="shared" si="68"/>
        <v/>
      </c>
      <c r="CU71" s="97" t="str">
        <f t="shared" si="68"/>
        <v/>
      </c>
      <c r="CV71" s="97" t="str">
        <f t="shared" si="31"/>
        <v/>
      </c>
      <c r="CW71" s="97" t="str">
        <f t="shared" si="70"/>
        <v/>
      </c>
      <c r="CX71" s="97" t="str">
        <f t="shared" si="69"/>
        <v/>
      </c>
      <c r="CY71" s="97" t="str">
        <f t="shared" si="69"/>
        <v/>
      </c>
      <c r="CZ71" s="97" t="str">
        <f t="shared" si="69"/>
        <v/>
      </c>
      <c r="DA71" s="97" t="str">
        <f t="shared" si="69"/>
        <v/>
      </c>
      <c r="DB71" s="97" t="str">
        <f t="shared" si="69"/>
        <v/>
      </c>
      <c r="DC71" s="97" t="str">
        <f t="shared" si="69"/>
        <v/>
      </c>
      <c r="DD71" s="97" t="str">
        <f t="shared" si="69"/>
        <v/>
      </c>
      <c r="DE71" s="97" t="str">
        <f t="shared" si="69"/>
        <v/>
      </c>
    </row>
    <row r="72" spans="1:109" ht="16.5" thickTop="1" thickBot="1" x14ac:dyDescent="0.3">
      <c r="A72" s="50" t="str">
        <f t="shared" si="46"/>
        <v/>
      </c>
      <c r="B72" s="93"/>
      <c r="C72" s="71"/>
      <c r="D72" s="123" t="str">
        <f t="shared" ca="1" si="47"/>
        <v/>
      </c>
      <c r="E72" s="127"/>
      <c r="F72" s="127"/>
      <c r="G72" s="123" t="str">
        <f t="shared" ca="1" si="48"/>
        <v/>
      </c>
      <c r="H72" s="127"/>
      <c r="I72" s="127"/>
      <c r="J72" s="123" t="str">
        <f t="shared" ca="1" si="49"/>
        <v/>
      </c>
      <c r="K72" s="127"/>
      <c r="L72" s="127"/>
      <c r="M72" s="123" t="str">
        <f t="shared" ca="1" si="50"/>
        <v/>
      </c>
      <c r="N72" s="127"/>
      <c r="O72" s="127"/>
      <c r="P72" s="123" t="str">
        <f t="shared" ca="1" si="51"/>
        <v/>
      </c>
      <c r="Q72" s="127"/>
      <c r="R72" s="127"/>
      <c r="S72" s="123" t="str">
        <f t="shared" ca="1" si="52"/>
        <v/>
      </c>
      <c r="T72" s="127"/>
      <c r="U72" s="127"/>
      <c r="V72" s="123" t="str">
        <f t="shared" ca="1" si="53"/>
        <v/>
      </c>
      <c r="W72" s="127"/>
      <c r="X72" s="127"/>
      <c r="Y72" s="123" t="str">
        <f t="shared" ca="1" si="54"/>
        <v/>
      </c>
      <c r="Z72" s="127"/>
      <c r="AA72" s="127"/>
      <c r="AB72" s="123" t="str">
        <f t="shared" ca="1" si="55"/>
        <v/>
      </c>
      <c r="AC72" s="127"/>
      <c r="AD72" s="127"/>
      <c r="AE72" s="123" t="str">
        <f t="shared" ca="1" si="56"/>
        <v/>
      </c>
      <c r="AF72" s="127"/>
      <c r="AG72" s="127"/>
      <c r="AH72" s="123" t="str">
        <f t="shared" ca="1" si="57"/>
        <v/>
      </c>
      <c r="AI72" s="127"/>
      <c r="AJ72" s="127"/>
      <c r="AK72" s="123" t="str">
        <f t="shared" ca="1" si="58"/>
        <v/>
      </c>
      <c r="AL72" s="127"/>
      <c r="AM72" s="127"/>
      <c r="AN72" s="123" t="str">
        <f t="shared" ca="1" si="59"/>
        <v/>
      </c>
      <c r="AO72" s="127"/>
      <c r="AP72" s="127"/>
      <c r="AQ72" s="123" t="str">
        <f t="shared" ca="1" si="60"/>
        <v/>
      </c>
      <c r="AR72" s="127"/>
      <c r="AS72" s="127"/>
      <c r="AT72" s="123" t="str">
        <f t="shared" ca="1" si="61"/>
        <v/>
      </c>
      <c r="AU72" s="127"/>
      <c r="AV72" s="127"/>
      <c r="AW72" s="123" t="str">
        <f t="shared" ca="1" si="62"/>
        <v/>
      </c>
      <c r="AX72" s="127"/>
      <c r="AY72" s="127"/>
      <c r="AZ72" s="123" t="str">
        <f t="shared" ca="1" si="63"/>
        <v/>
      </c>
      <c r="BA72" s="88"/>
      <c r="BB72" s="88"/>
      <c r="BC72" s="57">
        <f t="shared" ca="1" si="41"/>
        <v>0</v>
      </c>
      <c r="BE72" s="15" t="str">
        <f t="shared" si="64"/>
        <v/>
      </c>
      <c r="BF72" s="97" t="str">
        <f t="shared" si="65"/>
        <v/>
      </c>
      <c r="BG72" s="97" t="str">
        <f t="shared" si="65"/>
        <v/>
      </c>
      <c r="BH72" s="97" t="str">
        <f t="shared" si="65"/>
        <v/>
      </c>
      <c r="BI72" s="97" t="str">
        <f t="shared" si="65"/>
        <v/>
      </c>
      <c r="BJ72" s="97" t="str">
        <f t="shared" si="65"/>
        <v/>
      </c>
      <c r="BK72" s="97" t="str">
        <f t="shared" si="65"/>
        <v/>
      </c>
      <c r="BL72" s="97" t="str">
        <f t="shared" si="65"/>
        <v/>
      </c>
      <c r="BM72" s="97" t="str">
        <f t="shared" si="65"/>
        <v/>
      </c>
      <c r="BN72" s="97" t="str">
        <f t="shared" si="65"/>
        <v/>
      </c>
      <c r="BO72" s="97" t="str">
        <f t="shared" si="65"/>
        <v/>
      </c>
      <c r="BP72" s="97" t="str">
        <f t="shared" si="66"/>
        <v/>
      </c>
      <c r="BQ72" s="97" t="str">
        <f t="shared" si="66"/>
        <v/>
      </c>
      <c r="BR72" s="97" t="str">
        <f t="shared" si="66"/>
        <v/>
      </c>
      <c r="BS72" s="97" t="str">
        <f t="shared" si="66"/>
        <v/>
      </c>
      <c r="BT72" s="97" t="str">
        <f t="shared" si="66"/>
        <v/>
      </c>
      <c r="BU72" s="97" t="str">
        <f t="shared" si="66"/>
        <v/>
      </c>
      <c r="BV72" s="97" t="str">
        <f t="shared" si="66"/>
        <v/>
      </c>
      <c r="BW72" s="97" t="str">
        <f t="shared" si="66"/>
        <v/>
      </c>
      <c r="BX72" s="97" t="str">
        <f t="shared" si="66"/>
        <v/>
      </c>
      <c r="BY72" s="97" t="str">
        <f t="shared" si="66"/>
        <v/>
      </c>
      <c r="BZ72" s="97" t="str">
        <f t="shared" si="67"/>
        <v/>
      </c>
      <c r="CA72" s="97" t="str">
        <f t="shared" si="67"/>
        <v/>
      </c>
      <c r="CB72" s="97" t="str">
        <f t="shared" si="67"/>
        <v/>
      </c>
      <c r="CC72" s="97" t="str">
        <f t="shared" si="67"/>
        <v/>
      </c>
      <c r="CD72" s="97" t="str">
        <f t="shared" si="67"/>
        <v/>
      </c>
      <c r="CE72" s="97" t="str">
        <f t="shared" si="67"/>
        <v/>
      </c>
      <c r="CF72" s="97" t="str">
        <f t="shared" si="67"/>
        <v/>
      </c>
      <c r="CG72" s="97" t="str">
        <f t="shared" si="67"/>
        <v/>
      </c>
      <c r="CH72" s="97" t="str">
        <f t="shared" si="67"/>
        <v/>
      </c>
      <c r="CI72" s="97" t="str">
        <f t="shared" si="67"/>
        <v/>
      </c>
      <c r="CJ72" s="97" t="str">
        <f t="shared" si="68"/>
        <v/>
      </c>
      <c r="CK72" s="97" t="str">
        <f t="shared" si="68"/>
        <v/>
      </c>
      <c r="CL72" s="97" t="str">
        <f t="shared" si="68"/>
        <v/>
      </c>
      <c r="CM72" s="97" t="str">
        <f t="shared" si="68"/>
        <v/>
      </c>
      <c r="CN72" s="97" t="str">
        <f t="shared" si="68"/>
        <v/>
      </c>
      <c r="CO72" s="97" t="str">
        <f t="shared" si="68"/>
        <v/>
      </c>
      <c r="CP72" s="97" t="str">
        <f t="shared" si="68"/>
        <v/>
      </c>
      <c r="CQ72" s="97" t="str">
        <f t="shared" si="68"/>
        <v/>
      </c>
      <c r="CR72" s="97" t="str">
        <f t="shared" si="68"/>
        <v/>
      </c>
      <c r="CS72" s="97" t="str">
        <f t="shared" si="68"/>
        <v/>
      </c>
      <c r="CT72" s="97" t="str">
        <f t="shared" si="68"/>
        <v/>
      </c>
      <c r="CU72" s="97" t="str">
        <f t="shared" si="68"/>
        <v/>
      </c>
      <c r="CV72" s="97" t="str">
        <f t="shared" si="31"/>
        <v/>
      </c>
      <c r="CW72" s="97" t="str">
        <f t="shared" si="70"/>
        <v/>
      </c>
      <c r="CX72" s="97" t="str">
        <f t="shared" si="69"/>
        <v/>
      </c>
      <c r="CY72" s="97" t="str">
        <f t="shared" si="69"/>
        <v/>
      </c>
      <c r="CZ72" s="97" t="str">
        <f t="shared" si="69"/>
        <v/>
      </c>
      <c r="DA72" s="97" t="str">
        <f t="shared" si="69"/>
        <v/>
      </c>
      <c r="DB72" s="97" t="str">
        <f t="shared" si="69"/>
        <v/>
      </c>
      <c r="DC72" s="97" t="str">
        <f t="shared" si="69"/>
        <v/>
      </c>
      <c r="DD72" s="97" t="str">
        <f t="shared" si="69"/>
        <v/>
      </c>
      <c r="DE72" s="97" t="str">
        <f t="shared" si="69"/>
        <v/>
      </c>
    </row>
    <row r="73" spans="1:109" ht="16.5" thickTop="1" thickBot="1" x14ac:dyDescent="0.3">
      <c r="A73" s="50" t="str">
        <f t="shared" si="46"/>
        <v/>
      </c>
      <c r="B73" s="93"/>
      <c r="C73" s="71"/>
      <c r="D73" s="123" t="str">
        <f t="shared" ca="1" si="47"/>
        <v/>
      </c>
      <c r="E73" s="127"/>
      <c r="F73" s="127"/>
      <c r="G73" s="123" t="str">
        <f t="shared" ca="1" si="48"/>
        <v/>
      </c>
      <c r="H73" s="127"/>
      <c r="I73" s="127"/>
      <c r="J73" s="123" t="str">
        <f t="shared" ca="1" si="49"/>
        <v/>
      </c>
      <c r="K73" s="127"/>
      <c r="L73" s="127"/>
      <c r="M73" s="123" t="str">
        <f t="shared" ca="1" si="50"/>
        <v/>
      </c>
      <c r="N73" s="127"/>
      <c r="O73" s="127"/>
      <c r="P73" s="123" t="str">
        <f t="shared" ca="1" si="51"/>
        <v/>
      </c>
      <c r="Q73" s="127"/>
      <c r="R73" s="127"/>
      <c r="S73" s="123" t="str">
        <f t="shared" ca="1" si="52"/>
        <v/>
      </c>
      <c r="T73" s="127"/>
      <c r="U73" s="127"/>
      <c r="V73" s="123" t="str">
        <f t="shared" ca="1" si="53"/>
        <v/>
      </c>
      <c r="W73" s="127"/>
      <c r="X73" s="127"/>
      <c r="Y73" s="123" t="str">
        <f t="shared" ca="1" si="54"/>
        <v/>
      </c>
      <c r="Z73" s="127"/>
      <c r="AA73" s="127"/>
      <c r="AB73" s="123" t="str">
        <f t="shared" ca="1" si="55"/>
        <v/>
      </c>
      <c r="AC73" s="127"/>
      <c r="AD73" s="127"/>
      <c r="AE73" s="123" t="str">
        <f t="shared" ca="1" si="56"/>
        <v/>
      </c>
      <c r="AF73" s="127"/>
      <c r="AG73" s="127"/>
      <c r="AH73" s="123" t="str">
        <f t="shared" ca="1" si="57"/>
        <v/>
      </c>
      <c r="AI73" s="127"/>
      <c r="AJ73" s="127"/>
      <c r="AK73" s="123" t="str">
        <f t="shared" ca="1" si="58"/>
        <v/>
      </c>
      <c r="AL73" s="127"/>
      <c r="AM73" s="127"/>
      <c r="AN73" s="123" t="str">
        <f t="shared" ca="1" si="59"/>
        <v/>
      </c>
      <c r="AO73" s="127"/>
      <c r="AP73" s="127"/>
      <c r="AQ73" s="123" t="str">
        <f t="shared" ca="1" si="60"/>
        <v/>
      </c>
      <c r="AR73" s="127"/>
      <c r="AS73" s="127"/>
      <c r="AT73" s="123" t="str">
        <f t="shared" ca="1" si="61"/>
        <v/>
      </c>
      <c r="AU73" s="127"/>
      <c r="AV73" s="127"/>
      <c r="AW73" s="123" t="str">
        <f t="shared" ca="1" si="62"/>
        <v/>
      </c>
      <c r="AX73" s="127"/>
      <c r="AY73" s="127"/>
      <c r="AZ73" s="123" t="str">
        <f t="shared" ca="1" si="63"/>
        <v/>
      </c>
      <c r="BA73" s="88"/>
      <c r="BB73" s="88"/>
      <c r="BC73" s="57">
        <f t="shared" ca="1" si="41"/>
        <v>0</v>
      </c>
      <c r="BE73" s="15" t="str">
        <f t="shared" si="64"/>
        <v/>
      </c>
      <c r="BF73" s="97" t="str">
        <f t="shared" si="65"/>
        <v/>
      </c>
      <c r="BG73" s="97" t="str">
        <f t="shared" si="65"/>
        <v/>
      </c>
      <c r="BH73" s="97" t="str">
        <f t="shared" si="65"/>
        <v/>
      </c>
      <c r="BI73" s="97" t="str">
        <f t="shared" si="65"/>
        <v/>
      </c>
      <c r="BJ73" s="97" t="str">
        <f t="shared" si="65"/>
        <v/>
      </c>
      <c r="BK73" s="97" t="str">
        <f t="shared" si="65"/>
        <v/>
      </c>
      <c r="BL73" s="97" t="str">
        <f t="shared" si="65"/>
        <v/>
      </c>
      <c r="BM73" s="97" t="str">
        <f t="shared" si="65"/>
        <v/>
      </c>
      <c r="BN73" s="97" t="str">
        <f t="shared" si="65"/>
        <v/>
      </c>
      <c r="BO73" s="97" t="str">
        <f t="shared" si="65"/>
        <v/>
      </c>
      <c r="BP73" s="97" t="str">
        <f t="shared" si="66"/>
        <v/>
      </c>
      <c r="BQ73" s="97" t="str">
        <f t="shared" si="66"/>
        <v/>
      </c>
      <c r="BR73" s="97" t="str">
        <f t="shared" si="66"/>
        <v/>
      </c>
      <c r="BS73" s="97" t="str">
        <f t="shared" si="66"/>
        <v/>
      </c>
      <c r="BT73" s="97" t="str">
        <f t="shared" si="66"/>
        <v/>
      </c>
      <c r="BU73" s="97" t="str">
        <f t="shared" si="66"/>
        <v/>
      </c>
      <c r="BV73" s="97" t="str">
        <f t="shared" si="66"/>
        <v/>
      </c>
      <c r="BW73" s="97" t="str">
        <f t="shared" si="66"/>
        <v/>
      </c>
      <c r="BX73" s="97" t="str">
        <f t="shared" si="66"/>
        <v/>
      </c>
      <c r="BY73" s="97" t="str">
        <f t="shared" si="66"/>
        <v/>
      </c>
      <c r="BZ73" s="97" t="str">
        <f t="shared" si="67"/>
        <v/>
      </c>
      <c r="CA73" s="97" t="str">
        <f t="shared" si="67"/>
        <v/>
      </c>
      <c r="CB73" s="97" t="str">
        <f t="shared" si="67"/>
        <v/>
      </c>
      <c r="CC73" s="97" t="str">
        <f t="shared" si="67"/>
        <v/>
      </c>
      <c r="CD73" s="97" t="str">
        <f t="shared" si="67"/>
        <v/>
      </c>
      <c r="CE73" s="97" t="str">
        <f t="shared" si="67"/>
        <v/>
      </c>
      <c r="CF73" s="97" t="str">
        <f t="shared" si="67"/>
        <v/>
      </c>
      <c r="CG73" s="97" t="str">
        <f t="shared" si="67"/>
        <v/>
      </c>
      <c r="CH73" s="97" t="str">
        <f t="shared" si="67"/>
        <v/>
      </c>
      <c r="CI73" s="97" t="str">
        <f t="shared" si="67"/>
        <v/>
      </c>
      <c r="CJ73" s="97" t="str">
        <f t="shared" si="68"/>
        <v/>
      </c>
      <c r="CK73" s="97" t="str">
        <f t="shared" si="68"/>
        <v/>
      </c>
      <c r="CL73" s="97" t="str">
        <f t="shared" si="68"/>
        <v/>
      </c>
      <c r="CM73" s="97" t="str">
        <f t="shared" si="68"/>
        <v/>
      </c>
      <c r="CN73" s="97" t="str">
        <f t="shared" si="68"/>
        <v/>
      </c>
      <c r="CO73" s="97" t="str">
        <f t="shared" si="68"/>
        <v/>
      </c>
      <c r="CP73" s="97" t="str">
        <f t="shared" si="68"/>
        <v/>
      </c>
      <c r="CQ73" s="97" t="str">
        <f t="shared" si="68"/>
        <v/>
      </c>
      <c r="CR73" s="97" t="str">
        <f t="shared" si="68"/>
        <v/>
      </c>
      <c r="CS73" s="97" t="str">
        <f t="shared" si="68"/>
        <v/>
      </c>
      <c r="CT73" s="97" t="str">
        <f t="shared" si="68"/>
        <v/>
      </c>
      <c r="CU73" s="97" t="str">
        <f t="shared" si="68"/>
        <v/>
      </c>
      <c r="CV73" s="97" t="str">
        <f t="shared" si="31"/>
        <v/>
      </c>
      <c r="CW73" s="97" t="str">
        <f t="shared" si="31"/>
        <v/>
      </c>
    </row>
    <row r="74" spans="1:109" ht="16.5" thickTop="1" thickBot="1" x14ac:dyDescent="0.3">
      <c r="A74" s="50" t="str">
        <f t="shared" si="46"/>
        <v/>
      </c>
      <c r="B74" s="93"/>
      <c r="C74" s="71"/>
      <c r="D74" s="123" t="str">
        <f t="shared" ca="1" si="47"/>
        <v/>
      </c>
      <c r="E74" s="127"/>
      <c r="F74" s="127"/>
      <c r="G74" s="123" t="str">
        <f t="shared" ca="1" si="48"/>
        <v/>
      </c>
      <c r="H74" s="127"/>
      <c r="I74" s="127"/>
      <c r="J74" s="123" t="str">
        <f t="shared" ca="1" si="49"/>
        <v/>
      </c>
      <c r="K74" s="127"/>
      <c r="L74" s="127"/>
      <c r="M74" s="123" t="str">
        <f t="shared" ca="1" si="50"/>
        <v/>
      </c>
      <c r="N74" s="127"/>
      <c r="O74" s="127"/>
      <c r="P74" s="123" t="str">
        <f t="shared" ca="1" si="51"/>
        <v/>
      </c>
      <c r="Q74" s="127"/>
      <c r="R74" s="127"/>
      <c r="S74" s="123" t="str">
        <f t="shared" ca="1" si="52"/>
        <v/>
      </c>
      <c r="T74" s="127"/>
      <c r="U74" s="127"/>
      <c r="V74" s="123" t="str">
        <f t="shared" ca="1" si="53"/>
        <v/>
      </c>
      <c r="W74" s="127"/>
      <c r="X74" s="127"/>
      <c r="Y74" s="123" t="str">
        <f t="shared" ca="1" si="54"/>
        <v/>
      </c>
      <c r="Z74" s="127"/>
      <c r="AA74" s="127"/>
      <c r="AB74" s="123" t="str">
        <f t="shared" ca="1" si="55"/>
        <v/>
      </c>
      <c r="AC74" s="127"/>
      <c r="AD74" s="127"/>
      <c r="AE74" s="123" t="str">
        <f t="shared" ca="1" si="56"/>
        <v/>
      </c>
      <c r="AF74" s="127"/>
      <c r="AG74" s="127"/>
      <c r="AH74" s="123" t="str">
        <f t="shared" ca="1" si="57"/>
        <v/>
      </c>
      <c r="AI74" s="127"/>
      <c r="AJ74" s="127"/>
      <c r="AK74" s="123" t="str">
        <f t="shared" ca="1" si="58"/>
        <v/>
      </c>
      <c r="AL74" s="127"/>
      <c r="AM74" s="127"/>
      <c r="AN74" s="123" t="str">
        <f t="shared" ca="1" si="59"/>
        <v/>
      </c>
      <c r="AO74" s="127"/>
      <c r="AP74" s="127"/>
      <c r="AQ74" s="123" t="str">
        <f t="shared" ca="1" si="60"/>
        <v/>
      </c>
      <c r="AR74" s="127"/>
      <c r="AS74" s="127"/>
      <c r="AT74" s="123" t="str">
        <f t="shared" ca="1" si="61"/>
        <v/>
      </c>
      <c r="AU74" s="127"/>
      <c r="AV74" s="127"/>
      <c r="AW74" s="123" t="str">
        <f t="shared" ca="1" si="62"/>
        <v/>
      </c>
      <c r="AX74" s="127"/>
      <c r="AY74" s="127"/>
      <c r="AZ74" s="123" t="str">
        <f t="shared" ca="1" si="63"/>
        <v/>
      </c>
      <c r="BA74" s="88"/>
      <c r="BB74" s="88"/>
      <c r="BC74" s="57">
        <f t="shared" ca="1" si="41"/>
        <v>0</v>
      </c>
      <c r="BE74" s="15" t="str">
        <f t="shared" si="64"/>
        <v/>
      </c>
      <c r="BF74" s="97" t="str">
        <f t="shared" ref="BF74:BO83" si="71">IFERROR(IF(FIND(BF$22,$B$24:$B$106,1),$BC74,""),"")</f>
        <v/>
      </c>
      <c r="BG74" s="97" t="str">
        <f t="shared" si="71"/>
        <v/>
      </c>
      <c r="BH74" s="97" t="str">
        <f t="shared" si="71"/>
        <v/>
      </c>
      <c r="BI74" s="97" t="str">
        <f t="shared" si="71"/>
        <v/>
      </c>
      <c r="BJ74" s="97" t="str">
        <f t="shared" si="71"/>
        <v/>
      </c>
      <c r="BK74" s="97" t="str">
        <f t="shared" si="71"/>
        <v/>
      </c>
      <c r="BL74" s="97" t="str">
        <f t="shared" si="71"/>
        <v/>
      </c>
      <c r="BM74" s="97" t="str">
        <f t="shared" si="71"/>
        <v/>
      </c>
      <c r="BN74" s="97" t="str">
        <f t="shared" si="71"/>
        <v/>
      </c>
      <c r="BO74" s="97" t="str">
        <f t="shared" si="71"/>
        <v/>
      </c>
      <c r="BP74" s="97" t="str">
        <f t="shared" ref="BP74:BY83" si="72">IFERROR(IF(FIND(BP$22,$B$24:$B$106,1),$BC74,""),"")</f>
        <v/>
      </c>
      <c r="BQ74" s="97" t="str">
        <f t="shared" si="72"/>
        <v/>
      </c>
      <c r="BR74" s="97" t="str">
        <f t="shared" si="72"/>
        <v/>
      </c>
      <c r="BS74" s="97" t="str">
        <f t="shared" si="72"/>
        <v/>
      </c>
      <c r="BT74" s="97" t="str">
        <f t="shared" si="72"/>
        <v/>
      </c>
      <c r="BU74" s="97" t="str">
        <f t="shared" si="72"/>
        <v/>
      </c>
      <c r="BV74" s="97" t="str">
        <f t="shared" si="72"/>
        <v/>
      </c>
      <c r="BW74" s="97" t="str">
        <f t="shared" si="72"/>
        <v/>
      </c>
      <c r="BX74" s="97" t="str">
        <f t="shared" si="72"/>
        <v/>
      </c>
      <c r="BY74" s="97" t="str">
        <f t="shared" si="72"/>
        <v/>
      </c>
      <c r="BZ74" s="97" t="str">
        <f t="shared" ref="BZ74:CI83" si="73">IFERROR(IF(FIND(BZ$22,$B$24:$B$106,1),$BC74,""),"")</f>
        <v/>
      </c>
      <c r="CA74" s="97" t="str">
        <f t="shared" si="73"/>
        <v/>
      </c>
      <c r="CB74" s="97" t="str">
        <f t="shared" si="73"/>
        <v/>
      </c>
      <c r="CC74" s="97" t="str">
        <f t="shared" si="73"/>
        <v/>
      </c>
      <c r="CD74" s="97" t="str">
        <f t="shared" si="73"/>
        <v/>
      </c>
      <c r="CE74" s="97" t="str">
        <f t="shared" si="73"/>
        <v/>
      </c>
      <c r="CF74" s="97" t="str">
        <f t="shared" si="73"/>
        <v/>
      </c>
      <c r="CG74" s="97" t="str">
        <f t="shared" si="73"/>
        <v/>
      </c>
      <c r="CH74" s="97" t="str">
        <f t="shared" si="73"/>
        <v/>
      </c>
      <c r="CI74" s="97" t="str">
        <f t="shared" si="73"/>
        <v/>
      </c>
      <c r="CJ74" s="97" t="str">
        <f t="shared" ref="CJ74:CU83" si="74">IFERROR(IF(FIND(CJ$22,$B$24:$B$106,1),$BC74,""),"")</f>
        <v/>
      </c>
      <c r="CK74" s="97" t="str">
        <f t="shared" si="74"/>
        <v/>
      </c>
      <c r="CL74" s="97" t="str">
        <f t="shared" si="74"/>
        <v/>
      </c>
      <c r="CM74" s="97" t="str">
        <f t="shared" si="74"/>
        <v/>
      </c>
      <c r="CN74" s="97" t="str">
        <f t="shared" si="74"/>
        <v/>
      </c>
      <c r="CO74" s="97" t="str">
        <f t="shared" si="74"/>
        <v/>
      </c>
      <c r="CP74" s="97" t="str">
        <f t="shared" si="74"/>
        <v/>
      </c>
      <c r="CQ74" s="97" t="str">
        <f t="shared" si="74"/>
        <v/>
      </c>
      <c r="CR74" s="97" t="str">
        <f t="shared" si="74"/>
        <v/>
      </c>
      <c r="CS74" s="97" t="str">
        <f t="shared" si="74"/>
        <v/>
      </c>
      <c r="CT74" s="97" t="str">
        <f t="shared" si="74"/>
        <v/>
      </c>
      <c r="CU74" s="97" t="str">
        <f t="shared" si="74"/>
        <v/>
      </c>
      <c r="CV74" s="97" t="str">
        <f t="shared" si="31"/>
        <v/>
      </c>
      <c r="CW74" s="97" t="str">
        <f t="shared" si="31"/>
        <v/>
      </c>
    </row>
    <row r="75" spans="1:109" ht="16.5" thickTop="1" thickBot="1" x14ac:dyDescent="0.3">
      <c r="A75" s="50" t="str">
        <f t="shared" si="46"/>
        <v/>
      </c>
      <c r="B75" s="93"/>
      <c r="C75" s="71"/>
      <c r="D75" s="123" t="str">
        <f t="shared" ca="1" si="47"/>
        <v/>
      </c>
      <c r="E75" s="127"/>
      <c r="F75" s="127"/>
      <c r="G75" s="123" t="str">
        <f t="shared" ca="1" si="48"/>
        <v/>
      </c>
      <c r="H75" s="127"/>
      <c r="I75" s="127"/>
      <c r="J75" s="123" t="str">
        <f t="shared" ca="1" si="49"/>
        <v/>
      </c>
      <c r="K75" s="127"/>
      <c r="L75" s="127"/>
      <c r="M75" s="123" t="str">
        <f t="shared" ca="1" si="50"/>
        <v/>
      </c>
      <c r="N75" s="127"/>
      <c r="O75" s="127"/>
      <c r="P75" s="123" t="str">
        <f t="shared" ca="1" si="51"/>
        <v/>
      </c>
      <c r="Q75" s="127"/>
      <c r="R75" s="127"/>
      <c r="S75" s="123" t="str">
        <f t="shared" ca="1" si="52"/>
        <v/>
      </c>
      <c r="T75" s="127"/>
      <c r="U75" s="127"/>
      <c r="V75" s="123" t="str">
        <f t="shared" ca="1" si="53"/>
        <v/>
      </c>
      <c r="W75" s="127"/>
      <c r="X75" s="127"/>
      <c r="Y75" s="123" t="str">
        <f t="shared" ca="1" si="54"/>
        <v/>
      </c>
      <c r="Z75" s="127"/>
      <c r="AA75" s="127"/>
      <c r="AB75" s="123" t="str">
        <f t="shared" ca="1" si="55"/>
        <v/>
      </c>
      <c r="AC75" s="127"/>
      <c r="AD75" s="127"/>
      <c r="AE75" s="123" t="str">
        <f t="shared" ca="1" si="56"/>
        <v/>
      </c>
      <c r="AF75" s="127"/>
      <c r="AG75" s="127"/>
      <c r="AH75" s="123" t="str">
        <f t="shared" ca="1" si="57"/>
        <v/>
      </c>
      <c r="AI75" s="127"/>
      <c r="AJ75" s="127"/>
      <c r="AK75" s="123" t="str">
        <f t="shared" ca="1" si="58"/>
        <v/>
      </c>
      <c r="AL75" s="127"/>
      <c r="AM75" s="127"/>
      <c r="AN75" s="123" t="str">
        <f t="shared" ca="1" si="59"/>
        <v/>
      </c>
      <c r="AO75" s="127"/>
      <c r="AP75" s="127"/>
      <c r="AQ75" s="123" t="str">
        <f t="shared" ca="1" si="60"/>
        <v/>
      </c>
      <c r="AR75" s="127"/>
      <c r="AS75" s="127"/>
      <c r="AT75" s="123" t="str">
        <f t="shared" ca="1" si="61"/>
        <v/>
      </c>
      <c r="AU75" s="127"/>
      <c r="AV75" s="127"/>
      <c r="AW75" s="123" t="str">
        <f t="shared" ca="1" si="62"/>
        <v/>
      </c>
      <c r="AX75" s="127"/>
      <c r="AY75" s="127"/>
      <c r="AZ75" s="123" t="str">
        <f t="shared" ca="1" si="63"/>
        <v/>
      </c>
      <c r="BA75" s="88"/>
      <c r="BB75" s="88"/>
      <c r="BC75" s="57">
        <f t="shared" ca="1" si="41"/>
        <v>0</v>
      </c>
      <c r="BE75" s="15" t="str">
        <f t="shared" si="64"/>
        <v/>
      </c>
      <c r="BF75" s="97" t="str">
        <f t="shared" si="71"/>
        <v/>
      </c>
      <c r="BG75" s="97" t="str">
        <f t="shared" si="71"/>
        <v/>
      </c>
      <c r="BH75" s="97" t="str">
        <f t="shared" si="71"/>
        <v/>
      </c>
      <c r="BI75" s="97" t="str">
        <f t="shared" si="71"/>
        <v/>
      </c>
      <c r="BJ75" s="97" t="str">
        <f t="shared" si="71"/>
        <v/>
      </c>
      <c r="BK75" s="97" t="str">
        <f t="shared" si="71"/>
        <v/>
      </c>
      <c r="BL75" s="97" t="str">
        <f t="shared" si="71"/>
        <v/>
      </c>
      <c r="BM75" s="97" t="str">
        <f t="shared" si="71"/>
        <v/>
      </c>
      <c r="BN75" s="97" t="str">
        <f t="shared" si="71"/>
        <v/>
      </c>
      <c r="BO75" s="97" t="str">
        <f t="shared" si="71"/>
        <v/>
      </c>
      <c r="BP75" s="97" t="str">
        <f t="shared" si="72"/>
        <v/>
      </c>
      <c r="BQ75" s="97" t="str">
        <f t="shared" si="72"/>
        <v/>
      </c>
      <c r="BR75" s="97" t="str">
        <f t="shared" si="72"/>
        <v/>
      </c>
      <c r="BS75" s="97" t="str">
        <f t="shared" si="72"/>
        <v/>
      </c>
      <c r="BT75" s="97" t="str">
        <f t="shared" si="72"/>
        <v/>
      </c>
      <c r="BU75" s="97" t="str">
        <f t="shared" si="72"/>
        <v/>
      </c>
      <c r="BV75" s="97" t="str">
        <f t="shared" si="72"/>
        <v/>
      </c>
      <c r="BW75" s="97" t="str">
        <f t="shared" si="72"/>
        <v/>
      </c>
      <c r="BX75" s="97" t="str">
        <f t="shared" si="72"/>
        <v/>
      </c>
      <c r="BY75" s="97" t="str">
        <f t="shared" si="72"/>
        <v/>
      </c>
      <c r="BZ75" s="97" t="str">
        <f t="shared" si="73"/>
        <v/>
      </c>
      <c r="CA75" s="97" t="str">
        <f t="shared" si="73"/>
        <v/>
      </c>
      <c r="CB75" s="97" t="str">
        <f t="shared" si="73"/>
        <v/>
      </c>
      <c r="CC75" s="97" t="str">
        <f t="shared" si="73"/>
        <v/>
      </c>
      <c r="CD75" s="97" t="str">
        <f t="shared" si="73"/>
        <v/>
      </c>
      <c r="CE75" s="97" t="str">
        <f t="shared" si="73"/>
        <v/>
      </c>
      <c r="CF75" s="97" t="str">
        <f t="shared" si="73"/>
        <v/>
      </c>
      <c r="CG75" s="97" t="str">
        <f t="shared" si="73"/>
        <v/>
      </c>
      <c r="CH75" s="97" t="str">
        <f t="shared" si="73"/>
        <v/>
      </c>
      <c r="CI75" s="97" t="str">
        <f t="shared" si="73"/>
        <v/>
      </c>
      <c r="CJ75" s="97" t="str">
        <f t="shared" si="74"/>
        <v/>
      </c>
      <c r="CK75" s="97" t="str">
        <f t="shared" si="74"/>
        <v/>
      </c>
      <c r="CL75" s="97" t="str">
        <f t="shared" si="74"/>
        <v/>
      </c>
      <c r="CM75" s="97" t="str">
        <f t="shared" si="74"/>
        <v/>
      </c>
      <c r="CN75" s="97" t="str">
        <f t="shared" si="74"/>
        <v/>
      </c>
      <c r="CO75" s="97" t="str">
        <f t="shared" si="74"/>
        <v/>
      </c>
      <c r="CP75" s="97" t="str">
        <f t="shared" si="74"/>
        <v/>
      </c>
      <c r="CQ75" s="97" t="str">
        <f t="shared" si="74"/>
        <v/>
      </c>
      <c r="CR75" s="97" t="str">
        <f t="shared" si="74"/>
        <v/>
      </c>
      <c r="CS75" s="97" t="str">
        <f t="shared" si="74"/>
        <v/>
      </c>
      <c r="CT75" s="97" t="str">
        <f t="shared" si="74"/>
        <v/>
      </c>
      <c r="CU75" s="97" t="str">
        <f t="shared" si="74"/>
        <v/>
      </c>
      <c r="CV75" s="97" t="str">
        <f t="shared" si="31"/>
        <v/>
      </c>
      <c r="CW75" s="97" t="str">
        <f t="shared" si="31"/>
        <v/>
      </c>
    </row>
    <row r="76" spans="1:109" ht="16.5" thickTop="1" thickBot="1" x14ac:dyDescent="0.3">
      <c r="A76" s="50" t="str">
        <f t="shared" si="46"/>
        <v/>
      </c>
      <c r="B76" s="93"/>
      <c r="C76" s="71"/>
      <c r="D76" s="123" t="str">
        <f t="shared" ca="1" si="47"/>
        <v/>
      </c>
      <c r="E76" s="127"/>
      <c r="F76" s="127"/>
      <c r="G76" s="123" t="str">
        <f t="shared" ca="1" si="48"/>
        <v/>
      </c>
      <c r="H76" s="127"/>
      <c r="I76" s="127"/>
      <c r="J76" s="123" t="str">
        <f t="shared" ca="1" si="49"/>
        <v/>
      </c>
      <c r="K76" s="127"/>
      <c r="L76" s="127"/>
      <c r="M76" s="123" t="str">
        <f t="shared" ca="1" si="50"/>
        <v/>
      </c>
      <c r="N76" s="127"/>
      <c r="O76" s="127"/>
      <c r="P76" s="123" t="str">
        <f t="shared" ca="1" si="51"/>
        <v/>
      </c>
      <c r="Q76" s="127"/>
      <c r="R76" s="127"/>
      <c r="S76" s="123" t="str">
        <f t="shared" ca="1" si="52"/>
        <v/>
      </c>
      <c r="T76" s="127"/>
      <c r="U76" s="127"/>
      <c r="V76" s="123" t="str">
        <f t="shared" ca="1" si="53"/>
        <v/>
      </c>
      <c r="W76" s="127"/>
      <c r="X76" s="127"/>
      <c r="Y76" s="123" t="str">
        <f t="shared" ca="1" si="54"/>
        <v/>
      </c>
      <c r="Z76" s="127"/>
      <c r="AA76" s="127"/>
      <c r="AB76" s="123" t="str">
        <f t="shared" ca="1" si="55"/>
        <v/>
      </c>
      <c r="AC76" s="127"/>
      <c r="AD76" s="127"/>
      <c r="AE76" s="123" t="str">
        <f t="shared" ca="1" si="56"/>
        <v/>
      </c>
      <c r="AF76" s="127"/>
      <c r="AG76" s="127"/>
      <c r="AH76" s="123" t="str">
        <f t="shared" ca="1" si="57"/>
        <v/>
      </c>
      <c r="AI76" s="127"/>
      <c r="AJ76" s="127"/>
      <c r="AK76" s="123" t="str">
        <f t="shared" ca="1" si="58"/>
        <v/>
      </c>
      <c r="AL76" s="127"/>
      <c r="AM76" s="127"/>
      <c r="AN76" s="123" t="str">
        <f t="shared" ca="1" si="59"/>
        <v/>
      </c>
      <c r="AO76" s="127"/>
      <c r="AP76" s="127"/>
      <c r="AQ76" s="123" t="str">
        <f t="shared" ca="1" si="60"/>
        <v/>
      </c>
      <c r="AR76" s="127"/>
      <c r="AS76" s="127"/>
      <c r="AT76" s="123" t="str">
        <f t="shared" ca="1" si="61"/>
        <v/>
      </c>
      <c r="AU76" s="127"/>
      <c r="AV76" s="127"/>
      <c r="AW76" s="123" t="str">
        <f t="shared" ca="1" si="62"/>
        <v/>
      </c>
      <c r="AX76" s="127"/>
      <c r="AY76" s="127"/>
      <c r="AZ76" s="123" t="str">
        <f t="shared" ca="1" si="63"/>
        <v/>
      </c>
      <c r="BA76" s="88"/>
      <c r="BB76" s="88"/>
      <c r="BC76" s="57">
        <f t="shared" ca="1" si="41"/>
        <v>0</v>
      </c>
      <c r="BE76" s="15" t="str">
        <f t="shared" si="64"/>
        <v/>
      </c>
      <c r="BF76" s="97" t="str">
        <f t="shared" si="71"/>
        <v/>
      </c>
      <c r="BG76" s="97" t="str">
        <f t="shared" si="71"/>
        <v/>
      </c>
      <c r="BH76" s="97" t="str">
        <f t="shared" si="71"/>
        <v/>
      </c>
      <c r="BI76" s="97" t="str">
        <f t="shared" si="71"/>
        <v/>
      </c>
      <c r="BJ76" s="97" t="str">
        <f t="shared" si="71"/>
        <v/>
      </c>
      <c r="BK76" s="97" t="str">
        <f t="shared" si="71"/>
        <v/>
      </c>
      <c r="BL76" s="97" t="str">
        <f t="shared" si="71"/>
        <v/>
      </c>
      <c r="BM76" s="97" t="str">
        <f t="shared" si="71"/>
        <v/>
      </c>
      <c r="BN76" s="97" t="str">
        <f t="shared" si="71"/>
        <v/>
      </c>
      <c r="BO76" s="97" t="str">
        <f t="shared" si="71"/>
        <v/>
      </c>
      <c r="BP76" s="97" t="str">
        <f t="shared" si="72"/>
        <v/>
      </c>
      <c r="BQ76" s="97" t="str">
        <f t="shared" si="72"/>
        <v/>
      </c>
      <c r="BR76" s="97" t="str">
        <f t="shared" si="72"/>
        <v/>
      </c>
      <c r="BS76" s="97" t="str">
        <f t="shared" si="72"/>
        <v/>
      </c>
      <c r="BT76" s="97" t="str">
        <f t="shared" si="72"/>
        <v/>
      </c>
      <c r="BU76" s="97" t="str">
        <f t="shared" si="72"/>
        <v/>
      </c>
      <c r="BV76" s="97" t="str">
        <f t="shared" si="72"/>
        <v/>
      </c>
      <c r="BW76" s="97" t="str">
        <f t="shared" si="72"/>
        <v/>
      </c>
      <c r="BX76" s="97" t="str">
        <f t="shared" si="72"/>
        <v/>
      </c>
      <c r="BY76" s="97" t="str">
        <f t="shared" si="72"/>
        <v/>
      </c>
      <c r="BZ76" s="97" t="str">
        <f t="shared" si="73"/>
        <v/>
      </c>
      <c r="CA76" s="97" t="str">
        <f t="shared" si="73"/>
        <v/>
      </c>
      <c r="CB76" s="97" t="str">
        <f t="shared" si="73"/>
        <v/>
      </c>
      <c r="CC76" s="97" t="str">
        <f t="shared" si="73"/>
        <v/>
      </c>
      <c r="CD76" s="97" t="str">
        <f t="shared" si="73"/>
        <v/>
      </c>
      <c r="CE76" s="97" t="str">
        <f t="shared" si="73"/>
        <v/>
      </c>
      <c r="CF76" s="97" t="str">
        <f t="shared" si="73"/>
        <v/>
      </c>
      <c r="CG76" s="97" t="str">
        <f t="shared" si="73"/>
        <v/>
      </c>
      <c r="CH76" s="97" t="str">
        <f t="shared" si="73"/>
        <v/>
      </c>
      <c r="CI76" s="97" t="str">
        <f t="shared" si="73"/>
        <v/>
      </c>
      <c r="CJ76" s="97" t="str">
        <f t="shared" si="74"/>
        <v/>
      </c>
      <c r="CK76" s="97" t="str">
        <f t="shared" si="74"/>
        <v/>
      </c>
      <c r="CL76" s="97" t="str">
        <f t="shared" si="74"/>
        <v/>
      </c>
      <c r="CM76" s="97" t="str">
        <f t="shared" si="74"/>
        <v/>
      </c>
      <c r="CN76" s="97" t="str">
        <f t="shared" si="74"/>
        <v/>
      </c>
      <c r="CO76" s="97" t="str">
        <f t="shared" si="74"/>
        <v/>
      </c>
      <c r="CP76" s="97" t="str">
        <f t="shared" si="74"/>
        <v/>
      </c>
      <c r="CQ76" s="97" t="str">
        <f t="shared" si="74"/>
        <v/>
      </c>
      <c r="CR76" s="97" t="str">
        <f t="shared" si="74"/>
        <v/>
      </c>
      <c r="CS76" s="97" t="str">
        <f t="shared" si="74"/>
        <v/>
      </c>
      <c r="CT76" s="97" t="str">
        <f t="shared" si="74"/>
        <v/>
      </c>
      <c r="CU76" s="97" t="str">
        <f t="shared" si="74"/>
        <v/>
      </c>
      <c r="CV76" s="97" t="str">
        <f t="shared" si="31"/>
        <v/>
      </c>
      <c r="CW76" s="97" t="str">
        <f t="shared" si="31"/>
        <v/>
      </c>
    </row>
    <row r="77" spans="1:109" ht="16.5" thickTop="1" thickBot="1" x14ac:dyDescent="0.3">
      <c r="A77" s="50" t="str">
        <f t="shared" si="46"/>
        <v/>
      </c>
      <c r="B77" s="93"/>
      <c r="C77" s="71"/>
      <c r="D77" s="123" t="str">
        <f t="shared" ca="1" si="47"/>
        <v/>
      </c>
      <c r="E77" s="127"/>
      <c r="F77" s="127"/>
      <c r="G77" s="123" t="str">
        <f t="shared" ca="1" si="48"/>
        <v/>
      </c>
      <c r="H77" s="127"/>
      <c r="I77" s="127"/>
      <c r="J77" s="123" t="str">
        <f t="shared" ca="1" si="49"/>
        <v/>
      </c>
      <c r="K77" s="127"/>
      <c r="L77" s="127"/>
      <c r="M77" s="123" t="str">
        <f t="shared" ca="1" si="50"/>
        <v/>
      </c>
      <c r="N77" s="127"/>
      <c r="O77" s="127"/>
      <c r="P77" s="123" t="str">
        <f t="shared" ca="1" si="51"/>
        <v/>
      </c>
      <c r="Q77" s="127"/>
      <c r="R77" s="127"/>
      <c r="S77" s="123" t="str">
        <f t="shared" ca="1" si="52"/>
        <v/>
      </c>
      <c r="T77" s="127"/>
      <c r="U77" s="127"/>
      <c r="V77" s="123" t="str">
        <f t="shared" ca="1" si="53"/>
        <v/>
      </c>
      <c r="W77" s="127"/>
      <c r="X77" s="127"/>
      <c r="Y77" s="123" t="str">
        <f t="shared" ca="1" si="54"/>
        <v/>
      </c>
      <c r="Z77" s="127"/>
      <c r="AA77" s="127"/>
      <c r="AB77" s="123" t="str">
        <f t="shared" ca="1" si="55"/>
        <v/>
      </c>
      <c r="AC77" s="127"/>
      <c r="AD77" s="127"/>
      <c r="AE77" s="123" t="str">
        <f t="shared" ca="1" si="56"/>
        <v/>
      </c>
      <c r="AF77" s="127"/>
      <c r="AG77" s="127"/>
      <c r="AH77" s="123" t="str">
        <f t="shared" ca="1" si="57"/>
        <v/>
      </c>
      <c r="AI77" s="127"/>
      <c r="AJ77" s="127"/>
      <c r="AK77" s="123" t="str">
        <f t="shared" ca="1" si="58"/>
        <v/>
      </c>
      <c r="AL77" s="127"/>
      <c r="AM77" s="127"/>
      <c r="AN77" s="123" t="str">
        <f t="shared" ca="1" si="59"/>
        <v/>
      </c>
      <c r="AO77" s="127"/>
      <c r="AP77" s="127"/>
      <c r="AQ77" s="123" t="str">
        <f t="shared" ca="1" si="60"/>
        <v/>
      </c>
      <c r="AR77" s="127"/>
      <c r="AS77" s="127"/>
      <c r="AT77" s="123" t="str">
        <f t="shared" ca="1" si="61"/>
        <v/>
      </c>
      <c r="AU77" s="127"/>
      <c r="AV77" s="127"/>
      <c r="AW77" s="123" t="str">
        <f t="shared" ca="1" si="62"/>
        <v/>
      </c>
      <c r="AX77" s="127"/>
      <c r="AY77" s="127"/>
      <c r="AZ77" s="123" t="str">
        <f t="shared" ca="1" si="63"/>
        <v/>
      </c>
      <c r="BA77" s="88"/>
      <c r="BB77" s="88"/>
      <c r="BC77" s="57">
        <f t="shared" ca="1" si="41"/>
        <v>0</v>
      </c>
      <c r="BE77" s="15" t="str">
        <f t="shared" si="64"/>
        <v/>
      </c>
      <c r="BF77" s="97" t="str">
        <f t="shared" si="71"/>
        <v/>
      </c>
      <c r="BG77" s="97" t="str">
        <f t="shared" si="71"/>
        <v/>
      </c>
      <c r="BH77" s="97" t="str">
        <f t="shared" si="71"/>
        <v/>
      </c>
      <c r="BI77" s="97" t="str">
        <f t="shared" si="71"/>
        <v/>
      </c>
      <c r="BJ77" s="97" t="str">
        <f t="shared" si="71"/>
        <v/>
      </c>
      <c r="BK77" s="97" t="str">
        <f t="shared" si="71"/>
        <v/>
      </c>
      <c r="BL77" s="97" t="str">
        <f t="shared" si="71"/>
        <v/>
      </c>
      <c r="BM77" s="97" t="str">
        <f t="shared" si="71"/>
        <v/>
      </c>
      <c r="BN77" s="97" t="str">
        <f t="shared" si="71"/>
        <v/>
      </c>
      <c r="BO77" s="97" t="str">
        <f t="shared" si="71"/>
        <v/>
      </c>
      <c r="BP77" s="97" t="str">
        <f t="shared" si="72"/>
        <v/>
      </c>
      <c r="BQ77" s="97" t="str">
        <f t="shared" si="72"/>
        <v/>
      </c>
      <c r="BR77" s="97" t="str">
        <f t="shared" si="72"/>
        <v/>
      </c>
      <c r="BS77" s="97" t="str">
        <f t="shared" si="72"/>
        <v/>
      </c>
      <c r="BT77" s="97" t="str">
        <f t="shared" si="72"/>
        <v/>
      </c>
      <c r="BU77" s="97" t="str">
        <f t="shared" si="72"/>
        <v/>
      </c>
      <c r="BV77" s="97" t="str">
        <f t="shared" si="72"/>
        <v/>
      </c>
      <c r="BW77" s="97" t="str">
        <f t="shared" si="72"/>
        <v/>
      </c>
      <c r="BX77" s="97" t="str">
        <f t="shared" si="72"/>
        <v/>
      </c>
      <c r="BY77" s="97" t="str">
        <f t="shared" si="72"/>
        <v/>
      </c>
      <c r="BZ77" s="97" t="str">
        <f t="shared" si="73"/>
        <v/>
      </c>
      <c r="CA77" s="97" t="str">
        <f t="shared" si="73"/>
        <v/>
      </c>
      <c r="CB77" s="97" t="str">
        <f t="shared" si="73"/>
        <v/>
      </c>
      <c r="CC77" s="97" t="str">
        <f t="shared" si="73"/>
        <v/>
      </c>
      <c r="CD77" s="97" t="str">
        <f t="shared" si="73"/>
        <v/>
      </c>
      <c r="CE77" s="97" t="str">
        <f t="shared" si="73"/>
        <v/>
      </c>
      <c r="CF77" s="97" t="str">
        <f t="shared" si="73"/>
        <v/>
      </c>
      <c r="CG77" s="97" t="str">
        <f t="shared" si="73"/>
        <v/>
      </c>
      <c r="CH77" s="97" t="str">
        <f t="shared" si="73"/>
        <v/>
      </c>
      <c r="CI77" s="97" t="str">
        <f t="shared" si="73"/>
        <v/>
      </c>
      <c r="CJ77" s="97" t="str">
        <f t="shared" si="74"/>
        <v/>
      </c>
      <c r="CK77" s="97" t="str">
        <f t="shared" si="74"/>
        <v/>
      </c>
      <c r="CL77" s="97" t="str">
        <f t="shared" si="74"/>
        <v/>
      </c>
      <c r="CM77" s="97" t="str">
        <f t="shared" si="74"/>
        <v/>
      </c>
      <c r="CN77" s="97" t="str">
        <f t="shared" si="74"/>
        <v/>
      </c>
      <c r="CO77" s="97" t="str">
        <f t="shared" si="74"/>
        <v/>
      </c>
      <c r="CP77" s="97" t="str">
        <f t="shared" si="74"/>
        <v/>
      </c>
      <c r="CQ77" s="97" t="str">
        <f t="shared" si="74"/>
        <v/>
      </c>
      <c r="CR77" s="97" t="str">
        <f t="shared" si="74"/>
        <v/>
      </c>
      <c r="CS77" s="97" t="str">
        <f t="shared" si="74"/>
        <v/>
      </c>
      <c r="CT77" s="97" t="str">
        <f t="shared" si="74"/>
        <v/>
      </c>
      <c r="CU77" s="97" t="str">
        <f t="shared" si="74"/>
        <v/>
      </c>
      <c r="CV77" s="97" t="str">
        <f t="shared" si="31"/>
        <v/>
      </c>
      <c r="CW77" s="97" t="str">
        <f t="shared" si="31"/>
        <v/>
      </c>
    </row>
    <row r="78" spans="1:109" ht="16.5" thickTop="1" thickBot="1" x14ac:dyDescent="0.3">
      <c r="A78" s="50" t="str">
        <f t="shared" si="46"/>
        <v/>
      </c>
      <c r="B78" s="93"/>
      <c r="C78" s="71"/>
      <c r="D78" s="123" t="str">
        <f t="shared" ca="1" si="47"/>
        <v/>
      </c>
      <c r="E78" s="127"/>
      <c r="F78" s="127"/>
      <c r="G78" s="123" t="str">
        <f t="shared" ca="1" si="48"/>
        <v/>
      </c>
      <c r="H78" s="127"/>
      <c r="I78" s="127"/>
      <c r="J78" s="123" t="str">
        <f t="shared" ca="1" si="49"/>
        <v/>
      </c>
      <c r="K78" s="127"/>
      <c r="L78" s="127"/>
      <c r="M78" s="123" t="str">
        <f t="shared" ca="1" si="50"/>
        <v/>
      </c>
      <c r="N78" s="127"/>
      <c r="O78" s="127"/>
      <c r="P78" s="123" t="str">
        <f t="shared" ca="1" si="51"/>
        <v/>
      </c>
      <c r="Q78" s="127"/>
      <c r="R78" s="127"/>
      <c r="S78" s="123" t="str">
        <f t="shared" ca="1" si="52"/>
        <v/>
      </c>
      <c r="T78" s="127"/>
      <c r="U78" s="127"/>
      <c r="V78" s="123" t="str">
        <f t="shared" ca="1" si="53"/>
        <v/>
      </c>
      <c r="W78" s="127"/>
      <c r="X78" s="127"/>
      <c r="Y78" s="123" t="str">
        <f t="shared" ca="1" si="54"/>
        <v/>
      </c>
      <c r="Z78" s="127"/>
      <c r="AA78" s="127"/>
      <c r="AB78" s="123" t="str">
        <f t="shared" ca="1" si="55"/>
        <v/>
      </c>
      <c r="AC78" s="127"/>
      <c r="AD78" s="127"/>
      <c r="AE78" s="123" t="str">
        <f t="shared" ca="1" si="56"/>
        <v/>
      </c>
      <c r="AF78" s="127"/>
      <c r="AG78" s="127"/>
      <c r="AH78" s="123" t="str">
        <f t="shared" ca="1" si="57"/>
        <v/>
      </c>
      <c r="AI78" s="127"/>
      <c r="AJ78" s="127"/>
      <c r="AK78" s="123" t="str">
        <f t="shared" ca="1" si="58"/>
        <v/>
      </c>
      <c r="AL78" s="127"/>
      <c r="AM78" s="127"/>
      <c r="AN78" s="123" t="str">
        <f t="shared" ca="1" si="59"/>
        <v/>
      </c>
      <c r="AO78" s="127"/>
      <c r="AP78" s="127"/>
      <c r="AQ78" s="123" t="str">
        <f t="shared" ca="1" si="60"/>
        <v/>
      </c>
      <c r="AR78" s="127"/>
      <c r="AS78" s="127"/>
      <c r="AT78" s="123" t="str">
        <f t="shared" ca="1" si="61"/>
        <v/>
      </c>
      <c r="AU78" s="127"/>
      <c r="AV78" s="127"/>
      <c r="AW78" s="123" t="str">
        <f t="shared" ca="1" si="62"/>
        <v/>
      </c>
      <c r="AX78" s="127"/>
      <c r="AY78" s="127"/>
      <c r="AZ78" s="123" t="str">
        <f t="shared" ca="1" si="63"/>
        <v/>
      </c>
      <c r="BA78" s="88"/>
      <c r="BB78" s="88"/>
      <c r="BC78" s="57">
        <f t="shared" ca="1" si="41"/>
        <v>0</v>
      </c>
      <c r="BE78" s="15" t="str">
        <f t="shared" si="64"/>
        <v/>
      </c>
      <c r="BF78" s="97" t="str">
        <f t="shared" si="71"/>
        <v/>
      </c>
      <c r="BG78" s="97" t="str">
        <f t="shared" si="71"/>
        <v/>
      </c>
      <c r="BH78" s="97" t="str">
        <f t="shared" si="71"/>
        <v/>
      </c>
      <c r="BI78" s="97" t="str">
        <f t="shared" si="71"/>
        <v/>
      </c>
      <c r="BJ78" s="97" t="str">
        <f t="shared" si="71"/>
        <v/>
      </c>
      <c r="BK78" s="97" t="str">
        <f t="shared" si="71"/>
        <v/>
      </c>
      <c r="BL78" s="97" t="str">
        <f t="shared" si="71"/>
        <v/>
      </c>
      <c r="BM78" s="97" t="str">
        <f t="shared" si="71"/>
        <v/>
      </c>
      <c r="BN78" s="97" t="str">
        <f t="shared" si="71"/>
        <v/>
      </c>
      <c r="BO78" s="97" t="str">
        <f t="shared" si="71"/>
        <v/>
      </c>
      <c r="BP78" s="97" t="str">
        <f t="shared" si="72"/>
        <v/>
      </c>
      <c r="BQ78" s="97" t="str">
        <f t="shared" si="72"/>
        <v/>
      </c>
      <c r="BR78" s="97" t="str">
        <f t="shared" si="72"/>
        <v/>
      </c>
      <c r="BS78" s="97" t="str">
        <f t="shared" si="72"/>
        <v/>
      </c>
      <c r="BT78" s="97" t="str">
        <f t="shared" si="72"/>
        <v/>
      </c>
      <c r="BU78" s="97" t="str">
        <f t="shared" si="72"/>
        <v/>
      </c>
      <c r="BV78" s="97" t="str">
        <f t="shared" si="72"/>
        <v/>
      </c>
      <c r="BW78" s="97" t="str">
        <f t="shared" si="72"/>
        <v/>
      </c>
      <c r="BX78" s="97" t="str">
        <f t="shared" si="72"/>
        <v/>
      </c>
      <c r="BY78" s="97" t="str">
        <f t="shared" si="72"/>
        <v/>
      </c>
      <c r="BZ78" s="97" t="str">
        <f t="shared" si="73"/>
        <v/>
      </c>
      <c r="CA78" s="97" t="str">
        <f t="shared" si="73"/>
        <v/>
      </c>
      <c r="CB78" s="97" t="str">
        <f t="shared" si="73"/>
        <v/>
      </c>
      <c r="CC78" s="97" t="str">
        <f t="shared" si="73"/>
        <v/>
      </c>
      <c r="CD78" s="97" t="str">
        <f t="shared" si="73"/>
        <v/>
      </c>
      <c r="CE78" s="97" t="str">
        <f t="shared" si="73"/>
        <v/>
      </c>
      <c r="CF78" s="97" t="str">
        <f t="shared" si="73"/>
        <v/>
      </c>
      <c r="CG78" s="97" t="str">
        <f t="shared" si="73"/>
        <v/>
      </c>
      <c r="CH78" s="97" t="str">
        <f t="shared" si="73"/>
        <v/>
      </c>
      <c r="CI78" s="97" t="str">
        <f t="shared" si="73"/>
        <v/>
      </c>
      <c r="CJ78" s="97" t="str">
        <f t="shared" si="74"/>
        <v/>
      </c>
      <c r="CK78" s="97" t="str">
        <f t="shared" si="74"/>
        <v/>
      </c>
      <c r="CL78" s="97" t="str">
        <f t="shared" si="74"/>
        <v/>
      </c>
      <c r="CM78" s="97" t="str">
        <f t="shared" si="74"/>
        <v/>
      </c>
      <c r="CN78" s="97" t="str">
        <f t="shared" si="74"/>
        <v/>
      </c>
      <c r="CO78" s="97" t="str">
        <f t="shared" si="74"/>
        <v/>
      </c>
      <c r="CP78" s="97" t="str">
        <f t="shared" si="74"/>
        <v/>
      </c>
      <c r="CQ78" s="97" t="str">
        <f t="shared" si="74"/>
        <v/>
      </c>
      <c r="CR78" s="97" t="str">
        <f t="shared" si="74"/>
        <v/>
      </c>
      <c r="CS78" s="97" t="str">
        <f t="shared" si="74"/>
        <v/>
      </c>
      <c r="CT78" s="97" t="str">
        <f t="shared" si="74"/>
        <v/>
      </c>
      <c r="CU78" s="97" t="str">
        <f t="shared" si="74"/>
        <v/>
      </c>
      <c r="CV78" s="97" t="str">
        <f t="shared" si="31"/>
        <v/>
      </c>
      <c r="CW78" s="97" t="str">
        <f t="shared" si="31"/>
        <v/>
      </c>
    </row>
    <row r="79" spans="1:109" ht="16.5" thickTop="1" thickBot="1" x14ac:dyDescent="0.3">
      <c r="A79" s="50" t="str">
        <f t="shared" si="46"/>
        <v/>
      </c>
      <c r="B79" s="93"/>
      <c r="C79" s="71"/>
      <c r="D79" s="123" t="str">
        <f t="shared" ca="1" si="47"/>
        <v/>
      </c>
      <c r="E79" s="127"/>
      <c r="F79" s="127"/>
      <c r="G79" s="123" t="str">
        <f t="shared" ca="1" si="48"/>
        <v/>
      </c>
      <c r="H79" s="127"/>
      <c r="I79" s="127"/>
      <c r="J79" s="123" t="str">
        <f t="shared" ca="1" si="49"/>
        <v/>
      </c>
      <c r="K79" s="127"/>
      <c r="L79" s="127"/>
      <c r="M79" s="123" t="str">
        <f t="shared" ca="1" si="50"/>
        <v/>
      </c>
      <c r="N79" s="127"/>
      <c r="O79" s="127"/>
      <c r="P79" s="123" t="str">
        <f t="shared" ca="1" si="51"/>
        <v/>
      </c>
      <c r="Q79" s="127"/>
      <c r="R79" s="127"/>
      <c r="S79" s="123" t="str">
        <f t="shared" ca="1" si="52"/>
        <v/>
      </c>
      <c r="T79" s="127"/>
      <c r="U79" s="127"/>
      <c r="V79" s="123" t="str">
        <f t="shared" ca="1" si="53"/>
        <v/>
      </c>
      <c r="W79" s="127"/>
      <c r="X79" s="127"/>
      <c r="Y79" s="123" t="str">
        <f t="shared" ca="1" si="54"/>
        <v/>
      </c>
      <c r="Z79" s="127"/>
      <c r="AA79" s="127"/>
      <c r="AB79" s="123" t="str">
        <f t="shared" ca="1" si="55"/>
        <v/>
      </c>
      <c r="AC79" s="127"/>
      <c r="AD79" s="127"/>
      <c r="AE79" s="123" t="str">
        <f t="shared" ca="1" si="56"/>
        <v/>
      </c>
      <c r="AF79" s="127"/>
      <c r="AG79" s="127"/>
      <c r="AH79" s="123" t="str">
        <f t="shared" ca="1" si="57"/>
        <v/>
      </c>
      <c r="AI79" s="127"/>
      <c r="AJ79" s="127"/>
      <c r="AK79" s="123" t="str">
        <f t="shared" ca="1" si="58"/>
        <v/>
      </c>
      <c r="AL79" s="127"/>
      <c r="AM79" s="127"/>
      <c r="AN79" s="123" t="str">
        <f t="shared" ca="1" si="59"/>
        <v/>
      </c>
      <c r="AO79" s="127"/>
      <c r="AP79" s="127"/>
      <c r="AQ79" s="123" t="str">
        <f t="shared" ca="1" si="60"/>
        <v/>
      </c>
      <c r="AR79" s="127"/>
      <c r="AS79" s="127"/>
      <c r="AT79" s="123" t="str">
        <f t="shared" ca="1" si="61"/>
        <v/>
      </c>
      <c r="AU79" s="127"/>
      <c r="AV79" s="127"/>
      <c r="AW79" s="123" t="str">
        <f t="shared" ca="1" si="62"/>
        <v/>
      </c>
      <c r="AX79" s="127"/>
      <c r="AY79" s="127"/>
      <c r="AZ79" s="123" t="str">
        <f t="shared" ca="1" si="63"/>
        <v/>
      </c>
      <c r="BA79" s="88"/>
      <c r="BB79" s="88"/>
      <c r="BC79" s="57">
        <f t="shared" ca="1" si="41"/>
        <v>0</v>
      </c>
      <c r="BE79" s="15" t="str">
        <f t="shared" si="64"/>
        <v/>
      </c>
      <c r="BF79" s="97" t="str">
        <f t="shared" si="71"/>
        <v/>
      </c>
      <c r="BG79" s="97" t="str">
        <f t="shared" si="71"/>
        <v/>
      </c>
      <c r="BH79" s="97" t="str">
        <f t="shared" si="71"/>
        <v/>
      </c>
      <c r="BI79" s="97" t="str">
        <f t="shared" si="71"/>
        <v/>
      </c>
      <c r="BJ79" s="97" t="str">
        <f t="shared" si="71"/>
        <v/>
      </c>
      <c r="BK79" s="97" t="str">
        <f t="shared" si="71"/>
        <v/>
      </c>
      <c r="BL79" s="97" t="str">
        <f t="shared" si="71"/>
        <v/>
      </c>
      <c r="BM79" s="97" t="str">
        <f t="shared" si="71"/>
        <v/>
      </c>
      <c r="BN79" s="97" t="str">
        <f t="shared" si="71"/>
        <v/>
      </c>
      <c r="BO79" s="97" t="str">
        <f t="shared" si="71"/>
        <v/>
      </c>
      <c r="BP79" s="97" t="str">
        <f t="shared" si="72"/>
        <v/>
      </c>
      <c r="BQ79" s="97" t="str">
        <f t="shared" si="72"/>
        <v/>
      </c>
      <c r="BR79" s="97" t="str">
        <f t="shared" si="72"/>
        <v/>
      </c>
      <c r="BS79" s="97" t="str">
        <f t="shared" si="72"/>
        <v/>
      </c>
      <c r="BT79" s="97" t="str">
        <f t="shared" si="72"/>
        <v/>
      </c>
      <c r="BU79" s="97" t="str">
        <f t="shared" si="72"/>
        <v/>
      </c>
      <c r="BV79" s="97" t="str">
        <f t="shared" si="72"/>
        <v/>
      </c>
      <c r="BW79" s="97" t="str">
        <f t="shared" si="72"/>
        <v/>
      </c>
      <c r="BX79" s="97" t="str">
        <f t="shared" si="72"/>
        <v/>
      </c>
      <c r="BY79" s="97" t="str">
        <f t="shared" si="72"/>
        <v/>
      </c>
      <c r="BZ79" s="97" t="str">
        <f t="shared" si="73"/>
        <v/>
      </c>
      <c r="CA79" s="97" t="str">
        <f t="shared" si="73"/>
        <v/>
      </c>
      <c r="CB79" s="97" t="str">
        <f t="shared" si="73"/>
        <v/>
      </c>
      <c r="CC79" s="97" t="str">
        <f t="shared" si="73"/>
        <v/>
      </c>
      <c r="CD79" s="97" t="str">
        <f t="shared" si="73"/>
        <v/>
      </c>
      <c r="CE79" s="97" t="str">
        <f t="shared" si="73"/>
        <v/>
      </c>
      <c r="CF79" s="97" t="str">
        <f t="shared" si="73"/>
        <v/>
      </c>
      <c r="CG79" s="97" t="str">
        <f t="shared" si="73"/>
        <v/>
      </c>
      <c r="CH79" s="97" t="str">
        <f t="shared" si="73"/>
        <v/>
      </c>
      <c r="CI79" s="97" t="str">
        <f t="shared" si="73"/>
        <v/>
      </c>
      <c r="CJ79" s="97" t="str">
        <f t="shared" si="74"/>
        <v/>
      </c>
      <c r="CK79" s="97" t="str">
        <f t="shared" si="74"/>
        <v/>
      </c>
      <c r="CL79" s="97" t="str">
        <f t="shared" si="74"/>
        <v/>
      </c>
      <c r="CM79" s="97" t="str">
        <f t="shared" si="74"/>
        <v/>
      </c>
      <c r="CN79" s="97" t="str">
        <f t="shared" si="74"/>
        <v/>
      </c>
      <c r="CO79" s="97" t="str">
        <f t="shared" si="74"/>
        <v/>
      </c>
      <c r="CP79" s="97" t="str">
        <f t="shared" si="74"/>
        <v/>
      </c>
      <c r="CQ79" s="97" t="str">
        <f t="shared" si="74"/>
        <v/>
      </c>
      <c r="CR79" s="97" t="str">
        <f t="shared" si="74"/>
        <v/>
      </c>
      <c r="CS79" s="97" t="str">
        <f t="shared" si="74"/>
        <v/>
      </c>
      <c r="CT79" s="97" t="str">
        <f t="shared" si="74"/>
        <v/>
      </c>
      <c r="CU79" s="97" t="str">
        <f t="shared" si="74"/>
        <v/>
      </c>
      <c r="CV79" s="97" t="str">
        <f t="shared" si="31"/>
        <v/>
      </c>
      <c r="CW79" s="97" t="str">
        <f t="shared" si="31"/>
        <v/>
      </c>
    </row>
    <row r="80" spans="1:109" ht="16.5" thickTop="1" thickBot="1" x14ac:dyDescent="0.3">
      <c r="A80" s="50" t="str">
        <f t="shared" si="46"/>
        <v/>
      </c>
      <c r="B80" s="93"/>
      <c r="C80" s="71"/>
      <c r="D80" s="123" t="str">
        <f t="shared" ca="1" si="47"/>
        <v/>
      </c>
      <c r="E80" s="127"/>
      <c r="F80" s="127"/>
      <c r="G80" s="123" t="str">
        <f t="shared" ca="1" si="48"/>
        <v/>
      </c>
      <c r="H80" s="127"/>
      <c r="I80" s="127"/>
      <c r="J80" s="123" t="str">
        <f t="shared" ca="1" si="49"/>
        <v/>
      </c>
      <c r="K80" s="127"/>
      <c r="L80" s="127"/>
      <c r="M80" s="123" t="str">
        <f t="shared" ca="1" si="50"/>
        <v/>
      </c>
      <c r="N80" s="127"/>
      <c r="O80" s="127"/>
      <c r="P80" s="123" t="str">
        <f t="shared" ca="1" si="51"/>
        <v/>
      </c>
      <c r="Q80" s="127"/>
      <c r="R80" s="127"/>
      <c r="S80" s="123" t="str">
        <f t="shared" ca="1" si="52"/>
        <v/>
      </c>
      <c r="T80" s="127"/>
      <c r="U80" s="127"/>
      <c r="V80" s="123" t="str">
        <f t="shared" ca="1" si="53"/>
        <v/>
      </c>
      <c r="W80" s="127"/>
      <c r="X80" s="127"/>
      <c r="Y80" s="123" t="str">
        <f t="shared" ca="1" si="54"/>
        <v/>
      </c>
      <c r="Z80" s="127"/>
      <c r="AA80" s="127"/>
      <c r="AB80" s="123" t="str">
        <f t="shared" ca="1" si="55"/>
        <v/>
      </c>
      <c r="AC80" s="127"/>
      <c r="AD80" s="127"/>
      <c r="AE80" s="123" t="str">
        <f t="shared" ca="1" si="56"/>
        <v/>
      </c>
      <c r="AF80" s="127"/>
      <c r="AG80" s="127"/>
      <c r="AH80" s="123" t="str">
        <f t="shared" ca="1" si="57"/>
        <v/>
      </c>
      <c r="AI80" s="127"/>
      <c r="AJ80" s="127"/>
      <c r="AK80" s="123" t="str">
        <f t="shared" ca="1" si="58"/>
        <v/>
      </c>
      <c r="AL80" s="127"/>
      <c r="AM80" s="127"/>
      <c r="AN80" s="123" t="str">
        <f t="shared" ca="1" si="59"/>
        <v/>
      </c>
      <c r="AO80" s="127"/>
      <c r="AP80" s="127"/>
      <c r="AQ80" s="123" t="str">
        <f t="shared" ca="1" si="60"/>
        <v/>
      </c>
      <c r="AR80" s="127"/>
      <c r="AS80" s="127"/>
      <c r="AT80" s="123" t="str">
        <f t="shared" ca="1" si="61"/>
        <v/>
      </c>
      <c r="AU80" s="127"/>
      <c r="AV80" s="127"/>
      <c r="AW80" s="123" t="str">
        <f t="shared" ca="1" si="62"/>
        <v/>
      </c>
      <c r="AX80" s="127"/>
      <c r="AY80" s="127"/>
      <c r="AZ80" s="123" t="str">
        <f t="shared" ca="1" si="63"/>
        <v/>
      </c>
      <c r="BA80" s="88"/>
      <c r="BB80" s="88"/>
      <c r="BC80" s="57">
        <f t="shared" ca="1" si="41"/>
        <v>0</v>
      </c>
      <c r="BE80" s="15" t="str">
        <f t="shared" si="64"/>
        <v/>
      </c>
      <c r="BF80" s="97" t="str">
        <f t="shared" si="71"/>
        <v/>
      </c>
      <c r="BG80" s="97" t="str">
        <f t="shared" si="71"/>
        <v/>
      </c>
      <c r="BH80" s="97" t="str">
        <f t="shared" si="71"/>
        <v/>
      </c>
      <c r="BI80" s="97" t="str">
        <f t="shared" si="71"/>
        <v/>
      </c>
      <c r="BJ80" s="97" t="str">
        <f t="shared" si="71"/>
        <v/>
      </c>
      <c r="BK80" s="97" t="str">
        <f t="shared" si="71"/>
        <v/>
      </c>
      <c r="BL80" s="97" t="str">
        <f t="shared" si="71"/>
        <v/>
      </c>
      <c r="BM80" s="97" t="str">
        <f t="shared" si="71"/>
        <v/>
      </c>
      <c r="BN80" s="97" t="str">
        <f t="shared" si="71"/>
        <v/>
      </c>
      <c r="BO80" s="97" t="str">
        <f t="shared" si="71"/>
        <v/>
      </c>
      <c r="BP80" s="97" t="str">
        <f t="shared" si="72"/>
        <v/>
      </c>
      <c r="BQ80" s="97" t="str">
        <f t="shared" si="72"/>
        <v/>
      </c>
      <c r="BR80" s="97" t="str">
        <f t="shared" si="72"/>
        <v/>
      </c>
      <c r="BS80" s="97" t="str">
        <f t="shared" si="72"/>
        <v/>
      </c>
      <c r="BT80" s="97" t="str">
        <f t="shared" si="72"/>
        <v/>
      </c>
      <c r="BU80" s="97" t="str">
        <f t="shared" si="72"/>
        <v/>
      </c>
      <c r="BV80" s="97" t="str">
        <f t="shared" si="72"/>
        <v/>
      </c>
      <c r="BW80" s="97" t="str">
        <f t="shared" si="72"/>
        <v/>
      </c>
      <c r="BX80" s="97" t="str">
        <f t="shared" si="72"/>
        <v/>
      </c>
      <c r="BY80" s="97" t="str">
        <f t="shared" si="72"/>
        <v/>
      </c>
      <c r="BZ80" s="97" t="str">
        <f t="shared" si="73"/>
        <v/>
      </c>
      <c r="CA80" s="97" t="str">
        <f t="shared" si="73"/>
        <v/>
      </c>
      <c r="CB80" s="97" t="str">
        <f t="shared" si="73"/>
        <v/>
      </c>
      <c r="CC80" s="97" t="str">
        <f t="shared" si="73"/>
        <v/>
      </c>
      <c r="CD80" s="97" t="str">
        <f t="shared" si="73"/>
        <v/>
      </c>
      <c r="CE80" s="97" t="str">
        <f t="shared" si="73"/>
        <v/>
      </c>
      <c r="CF80" s="97" t="str">
        <f t="shared" si="73"/>
        <v/>
      </c>
      <c r="CG80" s="97" t="str">
        <f t="shared" si="73"/>
        <v/>
      </c>
      <c r="CH80" s="97" t="str">
        <f t="shared" si="73"/>
        <v/>
      </c>
      <c r="CI80" s="97" t="str">
        <f t="shared" si="73"/>
        <v/>
      </c>
      <c r="CJ80" s="97" t="str">
        <f t="shared" si="74"/>
        <v/>
      </c>
      <c r="CK80" s="97" t="str">
        <f t="shared" si="74"/>
        <v/>
      </c>
      <c r="CL80" s="97" t="str">
        <f t="shared" si="74"/>
        <v/>
      </c>
      <c r="CM80" s="97" t="str">
        <f t="shared" si="74"/>
        <v/>
      </c>
      <c r="CN80" s="97" t="str">
        <f t="shared" si="74"/>
        <v/>
      </c>
      <c r="CO80" s="97" t="str">
        <f t="shared" si="74"/>
        <v/>
      </c>
      <c r="CP80" s="97" t="str">
        <f t="shared" si="74"/>
        <v/>
      </c>
      <c r="CQ80" s="97" t="str">
        <f t="shared" si="74"/>
        <v/>
      </c>
      <c r="CR80" s="97" t="str">
        <f t="shared" si="74"/>
        <v/>
      </c>
      <c r="CS80" s="97" t="str">
        <f t="shared" si="74"/>
        <v/>
      </c>
      <c r="CT80" s="97" t="str">
        <f t="shared" si="74"/>
        <v/>
      </c>
      <c r="CU80" s="97" t="str">
        <f t="shared" si="74"/>
        <v/>
      </c>
      <c r="CV80" s="97" t="str">
        <f t="shared" si="31"/>
        <v/>
      </c>
      <c r="CW80" s="97" t="str">
        <f t="shared" si="31"/>
        <v/>
      </c>
    </row>
    <row r="81" spans="1:101" ht="16.5" thickTop="1" thickBot="1" x14ac:dyDescent="0.3">
      <c r="A81" s="50" t="str">
        <f t="shared" si="46"/>
        <v/>
      </c>
      <c r="B81" s="93"/>
      <c r="C81" s="71"/>
      <c r="D81" s="123" t="str">
        <f t="shared" ca="1" si="47"/>
        <v/>
      </c>
      <c r="E81" s="127"/>
      <c r="F81" s="127"/>
      <c r="G81" s="123" t="str">
        <f t="shared" ca="1" si="48"/>
        <v/>
      </c>
      <c r="H81" s="127"/>
      <c r="I81" s="127"/>
      <c r="J81" s="123" t="str">
        <f t="shared" ca="1" si="49"/>
        <v/>
      </c>
      <c r="K81" s="127"/>
      <c r="L81" s="127"/>
      <c r="M81" s="123" t="str">
        <f t="shared" ca="1" si="50"/>
        <v/>
      </c>
      <c r="N81" s="127"/>
      <c r="O81" s="127"/>
      <c r="P81" s="123" t="str">
        <f t="shared" ca="1" si="51"/>
        <v/>
      </c>
      <c r="Q81" s="127"/>
      <c r="R81" s="127"/>
      <c r="S81" s="123" t="str">
        <f t="shared" ca="1" si="52"/>
        <v/>
      </c>
      <c r="T81" s="127"/>
      <c r="U81" s="127"/>
      <c r="V81" s="123" t="str">
        <f t="shared" ca="1" si="53"/>
        <v/>
      </c>
      <c r="W81" s="127"/>
      <c r="X81" s="127"/>
      <c r="Y81" s="123" t="str">
        <f t="shared" ca="1" si="54"/>
        <v/>
      </c>
      <c r="Z81" s="127"/>
      <c r="AA81" s="127"/>
      <c r="AB81" s="123" t="str">
        <f t="shared" ca="1" si="55"/>
        <v/>
      </c>
      <c r="AC81" s="127"/>
      <c r="AD81" s="127"/>
      <c r="AE81" s="123" t="str">
        <f t="shared" ca="1" si="56"/>
        <v/>
      </c>
      <c r="AF81" s="127"/>
      <c r="AG81" s="127"/>
      <c r="AH81" s="123" t="str">
        <f t="shared" ca="1" si="57"/>
        <v/>
      </c>
      <c r="AI81" s="127"/>
      <c r="AJ81" s="127"/>
      <c r="AK81" s="123" t="str">
        <f t="shared" ca="1" si="58"/>
        <v/>
      </c>
      <c r="AL81" s="127"/>
      <c r="AM81" s="127"/>
      <c r="AN81" s="123" t="str">
        <f t="shared" ca="1" si="59"/>
        <v/>
      </c>
      <c r="AO81" s="127"/>
      <c r="AP81" s="127"/>
      <c r="AQ81" s="123" t="str">
        <f t="shared" ca="1" si="60"/>
        <v/>
      </c>
      <c r="AR81" s="127"/>
      <c r="AS81" s="127"/>
      <c r="AT81" s="123" t="str">
        <f t="shared" ca="1" si="61"/>
        <v/>
      </c>
      <c r="AU81" s="127"/>
      <c r="AV81" s="127"/>
      <c r="AW81" s="123" t="str">
        <f t="shared" ca="1" si="62"/>
        <v/>
      </c>
      <c r="AX81" s="127"/>
      <c r="AY81" s="127"/>
      <c r="AZ81" s="123" t="str">
        <f t="shared" ca="1" si="63"/>
        <v/>
      </c>
      <c r="BA81" s="88"/>
      <c r="BB81" s="88"/>
      <c r="BC81" s="57">
        <f t="shared" ca="1" si="41"/>
        <v>0</v>
      </c>
      <c r="BE81" s="15" t="str">
        <f t="shared" si="64"/>
        <v/>
      </c>
      <c r="BF81" s="97" t="str">
        <f t="shared" si="71"/>
        <v/>
      </c>
      <c r="BG81" s="97" t="str">
        <f t="shared" si="71"/>
        <v/>
      </c>
      <c r="BH81" s="97" t="str">
        <f t="shared" si="71"/>
        <v/>
      </c>
      <c r="BI81" s="97" t="str">
        <f t="shared" si="71"/>
        <v/>
      </c>
      <c r="BJ81" s="97" t="str">
        <f t="shared" si="71"/>
        <v/>
      </c>
      <c r="BK81" s="97" t="str">
        <f t="shared" si="71"/>
        <v/>
      </c>
      <c r="BL81" s="97" t="str">
        <f t="shared" si="71"/>
        <v/>
      </c>
      <c r="BM81" s="97" t="str">
        <f t="shared" si="71"/>
        <v/>
      </c>
      <c r="BN81" s="97" t="str">
        <f t="shared" si="71"/>
        <v/>
      </c>
      <c r="BO81" s="97" t="str">
        <f t="shared" si="71"/>
        <v/>
      </c>
      <c r="BP81" s="97" t="str">
        <f t="shared" si="72"/>
        <v/>
      </c>
      <c r="BQ81" s="97" t="str">
        <f t="shared" si="72"/>
        <v/>
      </c>
      <c r="BR81" s="97" t="str">
        <f t="shared" si="72"/>
        <v/>
      </c>
      <c r="BS81" s="97" t="str">
        <f t="shared" si="72"/>
        <v/>
      </c>
      <c r="BT81" s="97" t="str">
        <f t="shared" si="72"/>
        <v/>
      </c>
      <c r="BU81" s="97" t="str">
        <f t="shared" si="72"/>
        <v/>
      </c>
      <c r="BV81" s="97" t="str">
        <f t="shared" si="72"/>
        <v/>
      </c>
      <c r="BW81" s="97" t="str">
        <f t="shared" si="72"/>
        <v/>
      </c>
      <c r="BX81" s="97" t="str">
        <f t="shared" si="72"/>
        <v/>
      </c>
      <c r="BY81" s="97" t="str">
        <f t="shared" si="72"/>
        <v/>
      </c>
      <c r="BZ81" s="97" t="str">
        <f t="shared" si="73"/>
        <v/>
      </c>
      <c r="CA81" s="97" t="str">
        <f t="shared" si="73"/>
        <v/>
      </c>
      <c r="CB81" s="97" t="str">
        <f t="shared" si="73"/>
        <v/>
      </c>
      <c r="CC81" s="97" t="str">
        <f t="shared" si="73"/>
        <v/>
      </c>
      <c r="CD81" s="97" t="str">
        <f t="shared" si="73"/>
        <v/>
      </c>
      <c r="CE81" s="97" t="str">
        <f t="shared" si="73"/>
        <v/>
      </c>
      <c r="CF81" s="97" t="str">
        <f t="shared" si="73"/>
        <v/>
      </c>
      <c r="CG81" s="97" t="str">
        <f t="shared" si="73"/>
        <v/>
      </c>
      <c r="CH81" s="97" t="str">
        <f t="shared" si="73"/>
        <v/>
      </c>
      <c r="CI81" s="97" t="str">
        <f t="shared" si="73"/>
        <v/>
      </c>
      <c r="CJ81" s="97" t="str">
        <f t="shared" si="74"/>
        <v/>
      </c>
      <c r="CK81" s="97" t="str">
        <f t="shared" si="74"/>
        <v/>
      </c>
      <c r="CL81" s="97" t="str">
        <f t="shared" si="74"/>
        <v/>
      </c>
      <c r="CM81" s="97" t="str">
        <f t="shared" si="74"/>
        <v/>
      </c>
      <c r="CN81" s="97" t="str">
        <f t="shared" si="74"/>
        <v/>
      </c>
      <c r="CO81" s="97" t="str">
        <f t="shared" si="74"/>
        <v/>
      </c>
      <c r="CP81" s="97" t="str">
        <f t="shared" si="74"/>
        <v/>
      </c>
      <c r="CQ81" s="97" t="str">
        <f t="shared" si="74"/>
        <v/>
      </c>
      <c r="CR81" s="97" t="str">
        <f t="shared" si="74"/>
        <v/>
      </c>
      <c r="CS81" s="97" t="str">
        <f t="shared" si="74"/>
        <v/>
      </c>
      <c r="CT81" s="97" t="str">
        <f t="shared" si="74"/>
        <v/>
      </c>
      <c r="CU81" s="97" t="str">
        <f t="shared" si="74"/>
        <v/>
      </c>
      <c r="CV81" s="97" t="str">
        <f t="shared" si="31"/>
        <v/>
      </c>
      <c r="CW81" s="97" t="str">
        <f t="shared" si="31"/>
        <v/>
      </c>
    </row>
    <row r="82" spans="1:101" ht="16.5" thickTop="1" thickBot="1" x14ac:dyDescent="0.3">
      <c r="A82" s="50" t="str">
        <f t="shared" si="46"/>
        <v/>
      </c>
      <c r="B82" s="93"/>
      <c r="C82" s="71"/>
      <c r="D82" s="123" t="str">
        <f t="shared" ca="1" si="47"/>
        <v/>
      </c>
      <c r="E82" s="127"/>
      <c r="F82" s="127"/>
      <c r="G82" s="123" t="str">
        <f t="shared" ca="1" si="48"/>
        <v/>
      </c>
      <c r="H82" s="127"/>
      <c r="I82" s="127"/>
      <c r="J82" s="123" t="str">
        <f t="shared" ca="1" si="49"/>
        <v/>
      </c>
      <c r="K82" s="127"/>
      <c r="L82" s="127"/>
      <c r="M82" s="123" t="str">
        <f t="shared" ca="1" si="50"/>
        <v/>
      </c>
      <c r="N82" s="127"/>
      <c r="O82" s="127"/>
      <c r="P82" s="123" t="str">
        <f t="shared" ca="1" si="51"/>
        <v/>
      </c>
      <c r="Q82" s="127"/>
      <c r="R82" s="127"/>
      <c r="S82" s="123" t="str">
        <f t="shared" ca="1" si="52"/>
        <v/>
      </c>
      <c r="T82" s="127"/>
      <c r="U82" s="127"/>
      <c r="V82" s="123" t="str">
        <f t="shared" ca="1" si="53"/>
        <v/>
      </c>
      <c r="W82" s="127"/>
      <c r="X82" s="127"/>
      <c r="Y82" s="123" t="str">
        <f t="shared" ca="1" si="54"/>
        <v/>
      </c>
      <c r="Z82" s="127"/>
      <c r="AA82" s="127"/>
      <c r="AB82" s="123" t="str">
        <f t="shared" ca="1" si="55"/>
        <v/>
      </c>
      <c r="AC82" s="127"/>
      <c r="AD82" s="127"/>
      <c r="AE82" s="123" t="str">
        <f t="shared" ca="1" si="56"/>
        <v/>
      </c>
      <c r="AF82" s="127"/>
      <c r="AG82" s="127"/>
      <c r="AH82" s="123" t="str">
        <f t="shared" ca="1" si="57"/>
        <v/>
      </c>
      <c r="AI82" s="127"/>
      <c r="AJ82" s="127"/>
      <c r="AK82" s="123" t="str">
        <f t="shared" ca="1" si="58"/>
        <v/>
      </c>
      <c r="AL82" s="127"/>
      <c r="AM82" s="127"/>
      <c r="AN82" s="123" t="str">
        <f t="shared" ca="1" si="59"/>
        <v/>
      </c>
      <c r="AO82" s="127"/>
      <c r="AP82" s="127"/>
      <c r="AQ82" s="123" t="str">
        <f t="shared" ca="1" si="60"/>
        <v/>
      </c>
      <c r="AR82" s="127"/>
      <c r="AS82" s="127"/>
      <c r="AT82" s="123" t="str">
        <f t="shared" ca="1" si="61"/>
        <v/>
      </c>
      <c r="AU82" s="127"/>
      <c r="AV82" s="127"/>
      <c r="AW82" s="123" t="str">
        <f t="shared" ca="1" si="62"/>
        <v/>
      </c>
      <c r="AX82" s="127"/>
      <c r="AY82" s="127"/>
      <c r="AZ82" s="123" t="str">
        <f t="shared" ca="1" si="63"/>
        <v/>
      </c>
      <c r="BA82" s="88"/>
      <c r="BB82" s="88"/>
      <c r="BC82" s="57">
        <f t="shared" ca="1" si="41"/>
        <v>0</v>
      </c>
      <c r="BE82" s="15" t="str">
        <f t="shared" si="64"/>
        <v/>
      </c>
      <c r="BF82" s="97" t="str">
        <f t="shared" si="71"/>
        <v/>
      </c>
      <c r="BG82" s="97" t="str">
        <f t="shared" si="71"/>
        <v/>
      </c>
      <c r="BH82" s="97" t="str">
        <f t="shared" si="71"/>
        <v/>
      </c>
      <c r="BI82" s="97" t="str">
        <f t="shared" si="71"/>
        <v/>
      </c>
      <c r="BJ82" s="97" t="str">
        <f t="shared" si="71"/>
        <v/>
      </c>
      <c r="BK82" s="97" t="str">
        <f t="shared" si="71"/>
        <v/>
      </c>
      <c r="BL82" s="97" t="str">
        <f t="shared" si="71"/>
        <v/>
      </c>
      <c r="BM82" s="97" t="str">
        <f t="shared" si="71"/>
        <v/>
      </c>
      <c r="BN82" s="97" t="str">
        <f t="shared" si="71"/>
        <v/>
      </c>
      <c r="BO82" s="97" t="str">
        <f t="shared" si="71"/>
        <v/>
      </c>
      <c r="BP82" s="97" t="str">
        <f t="shared" si="72"/>
        <v/>
      </c>
      <c r="BQ82" s="97" t="str">
        <f t="shared" si="72"/>
        <v/>
      </c>
      <c r="BR82" s="97" t="str">
        <f t="shared" si="72"/>
        <v/>
      </c>
      <c r="BS82" s="97" t="str">
        <f t="shared" si="72"/>
        <v/>
      </c>
      <c r="BT82" s="97" t="str">
        <f t="shared" si="72"/>
        <v/>
      </c>
      <c r="BU82" s="97" t="str">
        <f t="shared" si="72"/>
        <v/>
      </c>
      <c r="BV82" s="97" t="str">
        <f t="shared" si="72"/>
        <v/>
      </c>
      <c r="BW82" s="97" t="str">
        <f t="shared" si="72"/>
        <v/>
      </c>
      <c r="BX82" s="97" t="str">
        <f t="shared" si="72"/>
        <v/>
      </c>
      <c r="BY82" s="97" t="str">
        <f t="shared" si="72"/>
        <v/>
      </c>
      <c r="BZ82" s="97" t="str">
        <f t="shared" si="73"/>
        <v/>
      </c>
      <c r="CA82" s="97" t="str">
        <f t="shared" si="73"/>
        <v/>
      </c>
      <c r="CB82" s="97" t="str">
        <f t="shared" si="73"/>
        <v/>
      </c>
      <c r="CC82" s="97" t="str">
        <f t="shared" si="73"/>
        <v/>
      </c>
      <c r="CD82" s="97" t="str">
        <f t="shared" si="73"/>
        <v/>
      </c>
      <c r="CE82" s="97" t="str">
        <f t="shared" si="73"/>
        <v/>
      </c>
      <c r="CF82" s="97" t="str">
        <f t="shared" si="73"/>
        <v/>
      </c>
      <c r="CG82" s="97" t="str">
        <f t="shared" si="73"/>
        <v/>
      </c>
      <c r="CH82" s="97" t="str">
        <f t="shared" si="73"/>
        <v/>
      </c>
      <c r="CI82" s="97" t="str">
        <f t="shared" si="73"/>
        <v/>
      </c>
      <c r="CJ82" s="97" t="str">
        <f t="shared" si="74"/>
        <v/>
      </c>
      <c r="CK82" s="97" t="str">
        <f t="shared" si="74"/>
        <v/>
      </c>
      <c r="CL82" s="97" t="str">
        <f t="shared" si="74"/>
        <v/>
      </c>
      <c r="CM82" s="97" t="str">
        <f t="shared" si="74"/>
        <v/>
      </c>
      <c r="CN82" s="97" t="str">
        <f t="shared" si="74"/>
        <v/>
      </c>
      <c r="CO82" s="97" t="str">
        <f t="shared" si="74"/>
        <v/>
      </c>
      <c r="CP82" s="97" t="str">
        <f t="shared" si="74"/>
        <v/>
      </c>
      <c r="CQ82" s="97" t="str">
        <f t="shared" si="74"/>
        <v/>
      </c>
      <c r="CR82" s="97" t="str">
        <f t="shared" si="74"/>
        <v/>
      </c>
      <c r="CS82" s="97" t="str">
        <f t="shared" si="74"/>
        <v/>
      </c>
      <c r="CT82" s="97" t="str">
        <f t="shared" si="74"/>
        <v/>
      </c>
      <c r="CU82" s="97" t="str">
        <f t="shared" si="74"/>
        <v/>
      </c>
      <c r="CV82" s="97" t="str">
        <f t="shared" si="31"/>
        <v/>
      </c>
      <c r="CW82" s="97" t="str">
        <f t="shared" si="31"/>
        <v/>
      </c>
    </row>
    <row r="83" spans="1:101" ht="16.5" thickTop="1" thickBot="1" x14ac:dyDescent="0.3">
      <c r="A83" s="50" t="str">
        <f t="shared" si="46"/>
        <v/>
      </c>
      <c r="B83" s="93"/>
      <c r="C83" s="71"/>
      <c r="D83" s="123" t="str">
        <f t="shared" ca="1" si="47"/>
        <v/>
      </c>
      <c r="E83" s="127"/>
      <c r="F83" s="127"/>
      <c r="G83" s="123" t="str">
        <f t="shared" ca="1" si="48"/>
        <v/>
      </c>
      <c r="H83" s="127"/>
      <c r="I83" s="127"/>
      <c r="J83" s="123" t="str">
        <f t="shared" ca="1" si="49"/>
        <v/>
      </c>
      <c r="K83" s="127"/>
      <c r="L83" s="127"/>
      <c r="M83" s="123" t="str">
        <f t="shared" ca="1" si="50"/>
        <v/>
      </c>
      <c r="N83" s="127"/>
      <c r="O83" s="127"/>
      <c r="P83" s="123" t="str">
        <f t="shared" ca="1" si="51"/>
        <v/>
      </c>
      <c r="Q83" s="127"/>
      <c r="R83" s="127"/>
      <c r="S83" s="123" t="str">
        <f t="shared" ca="1" si="52"/>
        <v/>
      </c>
      <c r="T83" s="127"/>
      <c r="U83" s="127"/>
      <c r="V83" s="123" t="str">
        <f t="shared" ca="1" si="53"/>
        <v/>
      </c>
      <c r="W83" s="127"/>
      <c r="X83" s="127"/>
      <c r="Y83" s="123" t="str">
        <f t="shared" ca="1" si="54"/>
        <v/>
      </c>
      <c r="Z83" s="127"/>
      <c r="AA83" s="127"/>
      <c r="AB83" s="123" t="str">
        <f t="shared" ca="1" si="55"/>
        <v/>
      </c>
      <c r="AC83" s="127"/>
      <c r="AD83" s="127"/>
      <c r="AE83" s="123" t="str">
        <f t="shared" ca="1" si="56"/>
        <v/>
      </c>
      <c r="AF83" s="127"/>
      <c r="AG83" s="127"/>
      <c r="AH83" s="123" t="str">
        <f t="shared" ca="1" si="57"/>
        <v/>
      </c>
      <c r="AI83" s="127"/>
      <c r="AJ83" s="127"/>
      <c r="AK83" s="123" t="str">
        <f t="shared" ca="1" si="58"/>
        <v/>
      </c>
      <c r="AL83" s="127"/>
      <c r="AM83" s="127"/>
      <c r="AN83" s="123" t="str">
        <f t="shared" ca="1" si="59"/>
        <v/>
      </c>
      <c r="AO83" s="127"/>
      <c r="AP83" s="127"/>
      <c r="AQ83" s="123" t="str">
        <f t="shared" ca="1" si="60"/>
        <v/>
      </c>
      <c r="AR83" s="127"/>
      <c r="AS83" s="127"/>
      <c r="AT83" s="123" t="str">
        <f t="shared" ca="1" si="61"/>
        <v/>
      </c>
      <c r="AU83" s="127"/>
      <c r="AV83" s="127"/>
      <c r="AW83" s="123" t="str">
        <f t="shared" ca="1" si="62"/>
        <v/>
      </c>
      <c r="AX83" s="127"/>
      <c r="AY83" s="127"/>
      <c r="AZ83" s="123" t="str">
        <f t="shared" ca="1" si="63"/>
        <v/>
      </c>
      <c r="BA83" s="88"/>
      <c r="BB83" s="88"/>
      <c r="BC83" s="57">
        <f t="shared" ca="1" si="41"/>
        <v>0</v>
      </c>
      <c r="BE83" s="15" t="str">
        <f t="shared" si="64"/>
        <v/>
      </c>
      <c r="BF83" s="97" t="str">
        <f t="shared" si="71"/>
        <v/>
      </c>
      <c r="BG83" s="97" t="str">
        <f t="shared" si="71"/>
        <v/>
      </c>
      <c r="BH83" s="97" t="str">
        <f t="shared" si="71"/>
        <v/>
      </c>
      <c r="BI83" s="97" t="str">
        <f t="shared" si="71"/>
        <v/>
      </c>
      <c r="BJ83" s="97" t="str">
        <f t="shared" si="71"/>
        <v/>
      </c>
      <c r="BK83" s="97" t="str">
        <f t="shared" si="71"/>
        <v/>
      </c>
      <c r="BL83" s="97" t="str">
        <f t="shared" si="71"/>
        <v/>
      </c>
      <c r="BM83" s="97" t="str">
        <f t="shared" si="71"/>
        <v/>
      </c>
      <c r="BN83" s="97" t="str">
        <f t="shared" si="71"/>
        <v/>
      </c>
      <c r="BO83" s="97" t="str">
        <f t="shared" si="71"/>
        <v/>
      </c>
      <c r="BP83" s="97" t="str">
        <f t="shared" si="72"/>
        <v/>
      </c>
      <c r="BQ83" s="97" t="str">
        <f t="shared" si="72"/>
        <v/>
      </c>
      <c r="BR83" s="97" t="str">
        <f t="shared" si="72"/>
        <v/>
      </c>
      <c r="BS83" s="97" t="str">
        <f t="shared" si="72"/>
        <v/>
      </c>
      <c r="BT83" s="97" t="str">
        <f t="shared" si="72"/>
        <v/>
      </c>
      <c r="BU83" s="97" t="str">
        <f t="shared" si="72"/>
        <v/>
      </c>
      <c r="BV83" s="97" t="str">
        <f t="shared" si="72"/>
        <v/>
      </c>
      <c r="BW83" s="97" t="str">
        <f t="shared" si="72"/>
        <v/>
      </c>
      <c r="BX83" s="97" t="str">
        <f t="shared" si="72"/>
        <v/>
      </c>
      <c r="BY83" s="97" t="str">
        <f t="shared" si="72"/>
        <v/>
      </c>
      <c r="BZ83" s="97" t="str">
        <f t="shared" si="73"/>
        <v/>
      </c>
      <c r="CA83" s="97" t="str">
        <f t="shared" si="73"/>
        <v/>
      </c>
      <c r="CB83" s="97" t="str">
        <f t="shared" si="73"/>
        <v/>
      </c>
      <c r="CC83" s="97" t="str">
        <f t="shared" si="73"/>
        <v/>
      </c>
      <c r="CD83" s="97" t="str">
        <f t="shared" si="73"/>
        <v/>
      </c>
      <c r="CE83" s="97" t="str">
        <f t="shared" si="73"/>
        <v/>
      </c>
      <c r="CF83" s="97" t="str">
        <f t="shared" si="73"/>
        <v/>
      </c>
      <c r="CG83" s="97" t="str">
        <f t="shared" si="73"/>
        <v/>
      </c>
      <c r="CH83" s="97" t="str">
        <f t="shared" si="73"/>
        <v/>
      </c>
      <c r="CI83" s="97" t="str">
        <f t="shared" si="73"/>
        <v/>
      </c>
      <c r="CJ83" s="97" t="str">
        <f t="shared" si="74"/>
        <v/>
      </c>
      <c r="CK83" s="97" t="str">
        <f t="shared" si="74"/>
        <v/>
      </c>
      <c r="CL83" s="97" t="str">
        <f t="shared" si="74"/>
        <v/>
      </c>
      <c r="CM83" s="97" t="str">
        <f t="shared" si="74"/>
        <v/>
      </c>
      <c r="CN83" s="97" t="str">
        <f t="shared" si="74"/>
        <v/>
      </c>
      <c r="CO83" s="97" t="str">
        <f t="shared" si="74"/>
        <v/>
      </c>
      <c r="CP83" s="97" t="str">
        <f t="shared" si="74"/>
        <v/>
      </c>
      <c r="CQ83" s="97" t="str">
        <f t="shared" si="74"/>
        <v/>
      </c>
      <c r="CR83" s="97" t="str">
        <f t="shared" si="74"/>
        <v/>
      </c>
      <c r="CS83" s="97" t="str">
        <f t="shared" si="74"/>
        <v/>
      </c>
      <c r="CT83" s="97" t="str">
        <f t="shared" si="74"/>
        <v/>
      </c>
      <c r="CU83" s="97" t="str">
        <f t="shared" si="74"/>
        <v/>
      </c>
      <c r="CV83" s="97" t="str">
        <f t="shared" si="31"/>
        <v/>
      </c>
      <c r="CW83" s="97" t="str">
        <f t="shared" si="31"/>
        <v/>
      </c>
    </row>
    <row r="84" spans="1:101" ht="16.5" thickTop="1" thickBot="1" x14ac:dyDescent="0.3">
      <c r="A84" s="50" t="str">
        <f t="shared" si="46"/>
        <v/>
      </c>
      <c r="B84" s="93"/>
      <c r="C84" s="71"/>
      <c r="D84" s="123" t="str">
        <f t="shared" ca="1" si="47"/>
        <v/>
      </c>
      <c r="E84" s="127"/>
      <c r="F84" s="127"/>
      <c r="G84" s="123" t="str">
        <f t="shared" ca="1" si="48"/>
        <v/>
      </c>
      <c r="H84" s="127"/>
      <c r="I84" s="127"/>
      <c r="J84" s="123" t="str">
        <f t="shared" ca="1" si="49"/>
        <v/>
      </c>
      <c r="K84" s="127"/>
      <c r="L84" s="127"/>
      <c r="M84" s="123" t="str">
        <f t="shared" ca="1" si="50"/>
        <v/>
      </c>
      <c r="N84" s="127"/>
      <c r="O84" s="127"/>
      <c r="P84" s="123" t="str">
        <f t="shared" ca="1" si="51"/>
        <v/>
      </c>
      <c r="Q84" s="127"/>
      <c r="R84" s="127"/>
      <c r="S84" s="123" t="str">
        <f t="shared" ca="1" si="52"/>
        <v/>
      </c>
      <c r="T84" s="127"/>
      <c r="U84" s="127"/>
      <c r="V84" s="123" t="str">
        <f t="shared" ca="1" si="53"/>
        <v/>
      </c>
      <c r="W84" s="127"/>
      <c r="X84" s="127"/>
      <c r="Y84" s="123" t="str">
        <f t="shared" ca="1" si="54"/>
        <v/>
      </c>
      <c r="Z84" s="127"/>
      <c r="AA84" s="127"/>
      <c r="AB84" s="123" t="str">
        <f t="shared" ca="1" si="55"/>
        <v/>
      </c>
      <c r="AC84" s="127"/>
      <c r="AD84" s="127"/>
      <c r="AE84" s="123" t="str">
        <f t="shared" ca="1" si="56"/>
        <v/>
      </c>
      <c r="AF84" s="127"/>
      <c r="AG84" s="127"/>
      <c r="AH84" s="123" t="str">
        <f t="shared" ca="1" si="57"/>
        <v/>
      </c>
      <c r="AI84" s="127"/>
      <c r="AJ84" s="127"/>
      <c r="AK84" s="123" t="str">
        <f t="shared" ca="1" si="58"/>
        <v/>
      </c>
      <c r="AL84" s="127"/>
      <c r="AM84" s="127"/>
      <c r="AN84" s="123" t="str">
        <f t="shared" ca="1" si="59"/>
        <v/>
      </c>
      <c r="AO84" s="127"/>
      <c r="AP84" s="127"/>
      <c r="AQ84" s="123" t="str">
        <f t="shared" ca="1" si="60"/>
        <v/>
      </c>
      <c r="AR84" s="127"/>
      <c r="AS84" s="127"/>
      <c r="AT84" s="123" t="str">
        <f t="shared" ca="1" si="61"/>
        <v/>
      </c>
      <c r="AU84" s="127"/>
      <c r="AV84" s="127"/>
      <c r="AW84" s="123" t="str">
        <f t="shared" ca="1" si="62"/>
        <v/>
      </c>
      <c r="AX84" s="127"/>
      <c r="AY84" s="127"/>
      <c r="AZ84" s="123" t="str">
        <f t="shared" ca="1" si="63"/>
        <v/>
      </c>
      <c r="BA84" s="88"/>
      <c r="BB84" s="88"/>
      <c r="BC84" s="57">
        <f t="shared" ca="1" si="41"/>
        <v>0</v>
      </c>
      <c r="BE84" s="15" t="str">
        <f t="shared" si="64"/>
        <v/>
      </c>
      <c r="BF84" s="97" t="str">
        <f t="shared" ref="BF84:BO93" si="75">IFERROR(IF(FIND(BF$22,$B$24:$B$106,1),$BC84,""),"")</f>
        <v/>
      </c>
      <c r="BG84" s="97" t="str">
        <f t="shared" si="75"/>
        <v/>
      </c>
      <c r="BH84" s="97" t="str">
        <f t="shared" si="75"/>
        <v/>
      </c>
      <c r="BI84" s="97" t="str">
        <f t="shared" si="75"/>
        <v/>
      </c>
      <c r="BJ84" s="97" t="str">
        <f t="shared" si="75"/>
        <v/>
      </c>
      <c r="BK84" s="97" t="str">
        <f t="shared" si="75"/>
        <v/>
      </c>
      <c r="BL84" s="97" t="str">
        <f t="shared" si="75"/>
        <v/>
      </c>
      <c r="BM84" s="97" t="str">
        <f t="shared" si="75"/>
        <v/>
      </c>
      <c r="BN84" s="97" t="str">
        <f t="shared" si="75"/>
        <v/>
      </c>
      <c r="BO84" s="97" t="str">
        <f t="shared" si="75"/>
        <v/>
      </c>
      <c r="BP84" s="97" t="str">
        <f t="shared" ref="BP84:BY93" si="76">IFERROR(IF(FIND(BP$22,$B$24:$B$106,1),$BC84,""),"")</f>
        <v/>
      </c>
      <c r="BQ84" s="97" t="str">
        <f t="shared" si="76"/>
        <v/>
      </c>
      <c r="BR84" s="97" t="str">
        <f t="shared" si="76"/>
        <v/>
      </c>
      <c r="BS84" s="97" t="str">
        <f t="shared" si="76"/>
        <v/>
      </c>
      <c r="BT84" s="97" t="str">
        <f t="shared" si="76"/>
        <v/>
      </c>
      <c r="BU84" s="97" t="str">
        <f t="shared" si="76"/>
        <v/>
      </c>
      <c r="BV84" s="97" t="str">
        <f t="shared" si="76"/>
        <v/>
      </c>
      <c r="BW84" s="97" t="str">
        <f t="shared" si="76"/>
        <v/>
      </c>
      <c r="BX84" s="97" t="str">
        <f t="shared" si="76"/>
        <v/>
      </c>
      <c r="BY84" s="97" t="str">
        <f t="shared" si="76"/>
        <v/>
      </c>
      <c r="BZ84" s="97" t="str">
        <f t="shared" ref="BZ84:CI93" si="77">IFERROR(IF(FIND(BZ$22,$B$24:$B$106,1),$BC84,""),"")</f>
        <v/>
      </c>
      <c r="CA84" s="97" t="str">
        <f t="shared" si="77"/>
        <v/>
      </c>
      <c r="CB84" s="97" t="str">
        <f t="shared" si="77"/>
        <v/>
      </c>
      <c r="CC84" s="97" t="str">
        <f t="shared" si="77"/>
        <v/>
      </c>
      <c r="CD84" s="97" t="str">
        <f t="shared" si="77"/>
        <v/>
      </c>
      <c r="CE84" s="97" t="str">
        <f t="shared" si="77"/>
        <v/>
      </c>
      <c r="CF84" s="97" t="str">
        <f t="shared" si="77"/>
        <v/>
      </c>
      <c r="CG84" s="97" t="str">
        <f t="shared" si="77"/>
        <v/>
      </c>
      <c r="CH84" s="97" t="str">
        <f t="shared" si="77"/>
        <v/>
      </c>
      <c r="CI84" s="97" t="str">
        <f t="shared" si="77"/>
        <v/>
      </c>
      <c r="CJ84" s="97" t="str">
        <f t="shared" ref="CJ84:CU93" si="78">IFERROR(IF(FIND(CJ$22,$B$24:$B$106,1),$BC84,""),"")</f>
        <v/>
      </c>
      <c r="CK84" s="97" t="str">
        <f t="shared" si="78"/>
        <v/>
      </c>
      <c r="CL84" s="97" t="str">
        <f t="shared" si="78"/>
        <v/>
      </c>
      <c r="CM84" s="97" t="str">
        <f t="shared" si="78"/>
        <v/>
      </c>
      <c r="CN84" s="97" t="str">
        <f t="shared" si="78"/>
        <v/>
      </c>
      <c r="CO84" s="97" t="str">
        <f t="shared" si="78"/>
        <v/>
      </c>
      <c r="CP84" s="97" t="str">
        <f t="shared" si="78"/>
        <v/>
      </c>
      <c r="CQ84" s="97" t="str">
        <f t="shared" si="78"/>
        <v/>
      </c>
      <c r="CR84" s="97" t="str">
        <f t="shared" si="78"/>
        <v/>
      </c>
      <c r="CS84" s="97" t="str">
        <f t="shared" si="78"/>
        <v/>
      </c>
      <c r="CT84" s="97" t="str">
        <f t="shared" si="78"/>
        <v/>
      </c>
      <c r="CU84" s="97" t="str">
        <f t="shared" si="78"/>
        <v/>
      </c>
      <c r="CV84" s="97" t="str">
        <f t="shared" si="31"/>
        <v/>
      </c>
      <c r="CW84" s="97" t="str">
        <f t="shared" si="31"/>
        <v/>
      </c>
    </row>
    <row r="85" spans="1:101" ht="16.5" thickTop="1" thickBot="1" x14ac:dyDescent="0.3">
      <c r="A85" s="50" t="str">
        <f t="shared" si="46"/>
        <v/>
      </c>
      <c r="B85" s="93"/>
      <c r="C85" s="71"/>
      <c r="D85" s="123" t="str">
        <f t="shared" ca="1" si="47"/>
        <v/>
      </c>
      <c r="E85" s="127"/>
      <c r="F85" s="127"/>
      <c r="G85" s="123" t="str">
        <f t="shared" ca="1" si="48"/>
        <v/>
      </c>
      <c r="H85" s="127"/>
      <c r="I85" s="127"/>
      <c r="J85" s="123" t="str">
        <f t="shared" ca="1" si="49"/>
        <v/>
      </c>
      <c r="K85" s="127"/>
      <c r="L85" s="127"/>
      <c r="M85" s="123" t="str">
        <f t="shared" ca="1" si="50"/>
        <v/>
      </c>
      <c r="N85" s="127"/>
      <c r="O85" s="127"/>
      <c r="P85" s="123" t="str">
        <f t="shared" ca="1" si="51"/>
        <v/>
      </c>
      <c r="Q85" s="127"/>
      <c r="R85" s="127"/>
      <c r="S85" s="123" t="str">
        <f t="shared" ca="1" si="52"/>
        <v/>
      </c>
      <c r="T85" s="127"/>
      <c r="U85" s="127"/>
      <c r="V85" s="123" t="str">
        <f t="shared" ca="1" si="53"/>
        <v/>
      </c>
      <c r="W85" s="127"/>
      <c r="X85" s="127"/>
      <c r="Y85" s="123" t="str">
        <f t="shared" ca="1" si="54"/>
        <v/>
      </c>
      <c r="Z85" s="127"/>
      <c r="AA85" s="127"/>
      <c r="AB85" s="123" t="str">
        <f t="shared" ca="1" si="55"/>
        <v/>
      </c>
      <c r="AC85" s="127"/>
      <c r="AD85" s="127"/>
      <c r="AE85" s="123" t="str">
        <f t="shared" ca="1" si="56"/>
        <v/>
      </c>
      <c r="AF85" s="127"/>
      <c r="AG85" s="127"/>
      <c r="AH85" s="123" t="str">
        <f t="shared" ca="1" si="57"/>
        <v/>
      </c>
      <c r="AI85" s="127"/>
      <c r="AJ85" s="127"/>
      <c r="AK85" s="123" t="str">
        <f t="shared" ca="1" si="58"/>
        <v/>
      </c>
      <c r="AL85" s="127"/>
      <c r="AM85" s="127"/>
      <c r="AN85" s="123" t="str">
        <f t="shared" ca="1" si="59"/>
        <v/>
      </c>
      <c r="AO85" s="127"/>
      <c r="AP85" s="127"/>
      <c r="AQ85" s="123" t="str">
        <f t="shared" ca="1" si="60"/>
        <v/>
      </c>
      <c r="AR85" s="127"/>
      <c r="AS85" s="127"/>
      <c r="AT85" s="123" t="str">
        <f t="shared" ca="1" si="61"/>
        <v/>
      </c>
      <c r="AU85" s="127"/>
      <c r="AV85" s="127"/>
      <c r="AW85" s="123" t="str">
        <f t="shared" ca="1" si="62"/>
        <v/>
      </c>
      <c r="AX85" s="127"/>
      <c r="AY85" s="127"/>
      <c r="AZ85" s="123" t="str">
        <f t="shared" ca="1" si="63"/>
        <v/>
      </c>
      <c r="BA85" s="88"/>
      <c r="BB85" s="88"/>
      <c r="BC85" s="57">
        <f t="shared" ca="1" si="41"/>
        <v>0</v>
      </c>
      <c r="BE85" s="15" t="str">
        <f t="shared" si="64"/>
        <v/>
      </c>
      <c r="BF85" s="97" t="str">
        <f t="shared" si="75"/>
        <v/>
      </c>
      <c r="BG85" s="97" t="str">
        <f t="shared" si="75"/>
        <v/>
      </c>
      <c r="BH85" s="97" t="str">
        <f t="shared" si="75"/>
        <v/>
      </c>
      <c r="BI85" s="97" t="str">
        <f t="shared" si="75"/>
        <v/>
      </c>
      <c r="BJ85" s="97" t="str">
        <f t="shared" si="75"/>
        <v/>
      </c>
      <c r="BK85" s="97" t="str">
        <f t="shared" si="75"/>
        <v/>
      </c>
      <c r="BL85" s="97" t="str">
        <f t="shared" si="75"/>
        <v/>
      </c>
      <c r="BM85" s="97" t="str">
        <f t="shared" si="75"/>
        <v/>
      </c>
      <c r="BN85" s="97" t="str">
        <f t="shared" si="75"/>
        <v/>
      </c>
      <c r="BO85" s="97" t="str">
        <f t="shared" si="75"/>
        <v/>
      </c>
      <c r="BP85" s="97" t="str">
        <f t="shared" si="76"/>
        <v/>
      </c>
      <c r="BQ85" s="97" t="str">
        <f t="shared" si="76"/>
        <v/>
      </c>
      <c r="BR85" s="97" t="str">
        <f t="shared" si="76"/>
        <v/>
      </c>
      <c r="BS85" s="97" t="str">
        <f t="shared" si="76"/>
        <v/>
      </c>
      <c r="BT85" s="97" t="str">
        <f t="shared" si="76"/>
        <v/>
      </c>
      <c r="BU85" s="97" t="str">
        <f t="shared" si="76"/>
        <v/>
      </c>
      <c r="BV85" s="97" t="str">
        <f t="shared" si="76"/>
        <v/>
      </c>
      <c r="BW85" s="97" t="str">
        <f t="shared" si="76"/>
        <v/>
      </c>
      <c r="BX85" s="97" t="str">
        <f t="shared" si="76"/>
        <v/>
      </c>
      <c r="BY85" s="97" t="str">
        <f t="shared" si="76"/>
        <v/>
      </c>
      <c r="BZ85" s="97" t="str">
        <f t="shared" si="77"/>
        <v/>
      </c>
      <c r="CA85" s="97" t="str">
        <f t="shared" si="77"/>
        <v/>
      </c>
      <c r="CB85" s="97" t="str">
        <f t="shared" si="77"/>
        <v/>
      </c>
      <c r="CC85" s="97" t="str">
        <f t="shared" si="77"/>
        <v/>
      </c>
      <c r="CD85" s="97" t="str">
        <f t="shared" si="77"/>
        <v/>
      </c>
      <c r="CE85" s="97" t="str">
        <f t="shared" si="77"/>
        <v/>
      </c>
      <c r="CF85" s="97" t="str">
        <f t="shared" si="77"/>
        <v/>
      </c>
      <c r="CG85" s="97" t="str">
        <f t="shared" si="77"/>
        <v/>
      </c>
      <c r="CH85" s="97" t="str">
        <f t="shared" si="77"/>
        <v/>
      </c>
      <c r="CI85" s="97" t="str">
        <f t="shared" si="77"/>
        <v/>
      </c>
      <c r="CJ85" s="97" t="str">
        <f t="shared" si="78"/>
        <v/>
      </c>
      <c r="CK85" s="97" t="str">
        <f t="shared" si="78"/>
        <v/>
      </c>
      <c r="CL85" s="97" t="str">
        <f t="shared" si="78"/>
        <v/>
      </c>
      <c r="CM85" s="97" t="str">
        <f t="shared" si="78"/>
        <v/>
      </c>
      <c r="CN85" s="97" t="str">
        <f t="shared" si="78"/>
        <v/>
      </c>
      <c r="CO85" s="97" t="str">
        <f t="shared" si="78"/>
        <v/>
      </c>
      <c r="CP85" s="97" t="str">
        <f t="shared" si="78"/>
        <v/>
      </c>
      <c r="CQ85" s="97" t="str">
        <f t="shared" si="78"/>
        <v/>
      </c>
      <c r="CR85" s="97" t="str">
        <f t="shared" si="78"/>
        <v/>
      </c>
      <c r="CS85" s="97" t="str">
        <f t="shared" si="78"/>
        <v/>
      </c>
      <c r="CT85" s="97" t="str">
        <f t="shared" si="78"/>
        <v/>
      </c>
      <c r="CU85" s="97" t="str">
        <f t="shared" si="78"/>
        <v/>
      </c>
      <c r="CV85" s="97" t="str">
        <f t="shared" si="31"/>
        <v/>
      </c>
      <c r="CW85" s="97" t="str">
        <f t="shared" si="31"/>
        <v/>
      </c>
    </row>
    <row r="86" spans="1:101" ht="16.5" thickTop="1" thickBot="1" x14ac:dyDescent="0.3">
      <c r="A86" s="50" t="str">
        <f t="shared" si="46"/>
        <v/>
      </c>
      <c r="B86" s="93"/>
      <c r="C86" s="71"/>
      <c r="D86" s="123" t="str">
        <f t="shared" ca="1" si="47"/>
        <v/>
      </c>
      <c r="E86" s="127"/>
      <c r="F86" s="127"/>
      <c r="G86" s="123" t="str">
        <f t="shared" ca="1" si="48"/>
        <v/>
      </c>
      <c r="H86" s="127"/>
      <c r="I86" s="127"/>
      <c r="J86" s="123" t="str">
        <f t="shared" ca="1" si="49"/>
        <v/>
      </c>
      <c r="K86" s="127"/>
      <c r="L86" s="127"/>
      <c r="M86" s="123" t="str">
        <f t="shared" ca="1" si="50"/>
        <v/>
      </c>
      <c r="N86" s="127"/>
      <c r="O86" s="127"/>
      <c r="P86" s="123" t="str">
        <f t="shared" ca="1" si="51"/>
        <v/>
      </c>
      <c r="Q86" s="127"/>
      <c r="R86" s="127"/>
      <c r="S86" s="123" t="str">
        <f t="shared" ca="1" si="52"/>
        <v/>
      </c>
      <c r="T86" s="127"/>
      <c r="U86" s="127"/>
      <c r="V86" s="123" t="str">
        <f t="shared" ca="1" si="53"/>
        <v/>
      </c>
      <c r="W86" s="127"/>
      <c r="X86" s="127"/>
      <c r="Y86" s="123" t="str">
        <f t="shared" ca="1" si="54"/>
        <v/>
      </c>
      <c r="Z86" s="127"/>
      <c r="AA86" s="127"/>
      <c r="AB86" s="123" t="str">
        <f t="shared" ca="1" si="55"/>
        <v/>
      </c>
      <c r="AC86" s="127"/>
      <c r="AD86" s="127"/>
      <c r="AE86" s="123" t="str">
        <f t="shared" ca="1" si="56"/>
        <v/>
      </c>
      <c r="AF86" s="127"/>
      <c r="AG86" s="127"/>
      <c r="AH86" s="123" t="str">
        <f t="shared" ca="1" si="57"/>
        <v/>
      </c>
      <c r="AI86" s="127"/>
      <c r="AJ86" s="127"/>
      <c r="AK86" s="123" t="str">
        <f t="shared" ca="1" si="58"/>
        <v/>
      </c>
      <c r="AL86" s="127"/>
      <c r="AM86" s="127"/>
      <c r="AN86" s="123" t="str">
        <f t="shared" ca="1" si="59"/>
        <v/>
      </c>
      <c r="AO86" s="127"/>
      <c r="AP86" s="127"/>
      <c r="AQ86" s="123" t="str">
        <f t="shared" ca="1" si="60"/>
        <v/>
      </c>
      <c r="AR86" s="127"/>
      <c r="AS86" s="127"/>
      <c r="AT86" s="123" t="str">
        <f t="shared" ca="1" si="61"/>
        <v/>
      </c>
      <c r="AU86" s="127"/>
      <c r="AV86" s="127"/>
      <c r="AW86" s="123" t="str">
        <f t="shared" ca="1" si="62"/>
        <v/>
      </c>
      <c r="AX86" s="127"/>
      <c r="AY86" s="127"/>
      <c r="AZ86" s="123" t="str">
        <f t="shared" ca="1" si="63"/>
        <v/>
      </c>
      <c r="BA86" s="88"/>
      <c r="BB86" s="88"/>
      <c r="BC86" s="57">
        <f t="shared" ref="BC86:BC117" ca="1" si="79">SUM(D86:AW86)</f>
        <v>0</v>
      </c>
      <c r="BE86" s="15" t="str">
        <f t="shared" si="64"/>
        <v/>
      </c>
      <c r="BF86" s="97" t="str">
        <f t="shared" si="75"/>
        <v/>
      </c>
      <c r="BG86" s="97" t="str">
        <f t="shared" si="75"/>
        <v/>
      </c>
      <c r="BH86" s="97" t="str">
        <f t="shared" si="75"/>
        <v/>
      </c>
      <c r="BI86" s="97" t="str">
        <f t="shared" si="75"/>
        <v/>
      </c>
      <c r="BJ86" s="97" t="str">
        <f t="shared" si="75"/>
        <v/>
      </c>
      <c r="BK86" s="97" t="str">
        <f t="shared" si="75"/>
        <v/>
      </c>
      <c r="BL86" s="97" t="str">
        <f t="shared" si="75"/>
        <v/>
      </c>
      <c r="BM86" s="97" t="str">
        <f t="shared" si="75"/>
        <v/>
      </c>
      <c r="BN86" s="97" t="str">
        <f t="shared" si="75"/>
        <v/>
      </c>
      <c r="BO86" s="97" t="str">
        <f t="shared" si="75"/>
        <v/>
      </c>
      <c r="BP86" s="97" t="str">
        <f t="shared" si="76"/>
        <v/>
      </c>
      <c r="BQ86" s="97" t="str">
        <f t="shared" si="76"/>
        <v/>
      </c>
      <c r="BR86" s="97" t="str">
        <f t="shared" si="76"/>
        <v/>
      </c>
      <c r="BS86" s="97" t="str">
        <f t="shared" si="76"/>
        <v/>
      </c>
      <c r="BT86" s="97" t="str">
        <f t="shared" si="76"/>
        <v/>
      </c>
      <c r="BU86" s="97" t="str">
        <f t="shared" si="76"/>
        <v/>
      </c>
      <c r="BV86" s="97" t="str">
        <f t="shared" si="76"/>
        <v/>
      </c>
      <c r="BW86" s="97" t="str">
        <f t="shared" si="76"/>
        <v/>
      </c>
      <c r="BX86" s="97" t="str">
        <f t="shared" si="76"/>
        <v/>
      </c>
      <c r="BY86" s="97" t="str">
        <f t="shared" si="76"/>
        <v/>
      </c>
      <c r="BZ86" s="97" t="str">
        <f t="shared" si="77"/>
        <v/>
      </c>
      <c r="CA86" s="97" t="str">
        <f t="shared" si="77"/>
        <v/>
      </c>
      <c r="CB86" s="97" t="str">
        <f t="shared" si="77"/>
        <v/>
      </c>
      <c r="CC86" s="97" t="str">
        <f t="shared" si="77"/>
        <v/>
      </c>
      <c r="CD86" s="97" t="str">
        <f t="shared" si="77"/>
        <v/>
      </c>
      <c r="CE86" s="97" t="str">
        <f t="shared" si="77"/>
        <v/>
      </c>
      <c r="CF86" s="97" t="str">
        <f t="shared" si="77"/>
        <v/>
      </c>
      <c r="CG86" s="97" t="str">
        <f t="shared" si="77"/>
        <v/>
      </c>
      <c r="CH86" s="97" t="str">
        <f t="shared" si="77"/>
        <v/>
      </c>
      <c r="CI86" s="97" t="str">
        <f t="shared" si="77"/>
        <v/>
      </c>
      <c r="CJ86" s="97" t="str">
        <f t="shared" si="78"/>
        <v/>
      </c>
      <c r="CK86" s="97" t="str">
        <f t="shared" si="78"/>
        <v/>
      </c>
      <c r="CL86" s="97" t="str">
        <f t="shared" si="78"/>
        <v/>
      </c>
      <c r="CM86" s="97" t="str">
        <f t="shared" si="78"/>
        <v/>
      </c>
      <c r="CN86" s="97" t="str">
        <f t="shared" si="78"/>
        <v/>
      </c>
      <c r="CO86" s="97" t="str">
        <f t="shared" si="78"/>
        <v/>
      </c>
      <c r="CP86" s="97" t="str">
        <f t="shared" si="78"/>
        <v/>
      </c>
      <c r="CQ86" s="97" t="str">
        <f t="shared" si="78"/>
        <v/>
      </c>
      <c r="CR86" s="97" t="str">
        <f t="shared" si="78"/>
        <v/>
      </c>
      <c r="CS86" s="97" t="str">
        <f t="shared" si="78"/>
        <v/>
      </c>
      <c r="CT86" s="97" t="str">
        <f t="shared" si="78"/>
        <v/>
      </c>
      <c r="CU86" s="97" t="str">
        <f t="shared" si="78"/>
        <v/>
      </c>
      <c r="CV86" s="97" t="str">
        <f t="shared" si="31"/>
        <v/>
      </c>
      <c r="CW86" s="97" t="str">
        <f t="shared" si="31"/>
        <v/>
      </c>
    </row>
    <row r="87" spans="1:101" ht="16.5" thickTop="1" thickBot="1" x14ac:dyDescent="0.3">
      <c r="A87" s="50" t="str">
        <f t="shared" si="46"/>
        <v/>
      </c>
      <c r="B87" s="93"/>
      <c r="C87" s="71"/>
      <c r="D87" s="123" t="str">
        <f t="shared" ca="1" si="47"/>
        <v/>
      </c>
      <c r="E87" s="127"/>
      <c r="F87" s="128"/>
      <c r="G87" s="123" t="str">
        <f t="shared" ca="1" si="48"/>
        <v/>
      </c>
      <c r="H87" s="127"/>
      <c r="I87" s="127"/>
      <c r="J87" s="123" t="str">
        <f t="shared" ca="1" si="49"/>
        <v/>
      </c>
      <c r="K87" s="127"/>
      <c r="L87" s="127"/>
      <c r="M87" s="123" t="str">
        <f t="shared" ca="1" si="50"/>
        <v/>
      </c>
      <c r="N87" s="127"/>
      <c r="O87" s="127"/>
      <c r="P87" s="123" t="str">
        <f t="shared" ca="1" si="51"/>
        <v/>
      </c>
      <c r="Q87" s="127"/>
      <c r="R87" s="127"/>
      <c r="S87" s="123" t="str">
        <f t="shared" ca="1" si="52"/>
        <v/>
      </c>
      <c r="T87" s="127"/>
      <c r="U87" s="127"/>
      <c r="V87" s="123" t="str">
        <f t="shared" ca="1" si="53"/>
        <v/>
      </c>
      <c r="W87" s="127"/>
      <c r="X87" s="127"/>
      <c r="Y87" s="123" t="str">
        <f t="shared" ca="1" si="54"/>
        <v/>
      </c>
      <c r="Z87" s="127"/>
      <c r="AA87" s="127"/>
      <c r="AB87" s="123" t="str">
        <f t="shared" ca="1" si="55"/>
        <v/>
      </c>
      <c r="AC87" s="127"/>
      <c r="AD87" s="127"/>
      <c r="AE87" s="123" t="str">
        <f t="shared" ca="1" si="56"/>
        <v/>
      </c>
      <c r="AF87" s="127"/>
      <c r="AG87" s="127"/>
      <c r="AH87" s="123" t="str">
        <f t="shared" ca="1" si="57"/>
        <v/>
      </c>
      <c r="AI87" s="127"/>
      <c r="AJ87" s="127"/>
      <c r="AK87" s="123" t="str">
        <f t="shared" ca="1" si="58"/>
        <v/>
      </c>
      <c r="AL87" s="127"/>
      <c r="AM87" s="127"/>
      <c r="AN87" s="123" t="str">
        <f t="shared" ca="1" si="59"/>
        <v/>
      </c>
      <c r="AO87" s="127"/>
      <c r="AP87" s="127"/>
      <c r="AQ87" s="123" t="str">
        <f t="shared" ca="1" si="60"/>
        <v/>
      </c>
      <c r="AR87" s="127"/>
      <c r="AS87" s="127"/>
      <c r="AT87" s="123" t="str">
        <f t="shared" ca="1" si="61"/>
        <v/>
      </c>
      <c r="AU87" s="127"/>
      <c r="AV87" s="127"/>
      <c r="AW87" s="123" t="str">
        <f t="shared" ca="1" si="62"/>
        <v/>
      </c>
      <c r="AX87" s="127"/>
      <c r="AY87" s="127"/>
      <c r="AZ87" s="123" t="str">
        <f t="shared" ca="1" si="63"/>
        <v/>
      </c>
      <c r="BA87" s="88"/>
      <c r="BB87" s="88"/>
      <c r="BC87" s="57">
        <f t="shared" ca="1" si="79"/>
        <v>0</v>
      </c>
      <c r="BE87" s="15" t="str">
        <f t="shared" si="64"/>
        <v/>
      </c>
      <c r="BF87" s="97" t="str">
        <f t="shared" si="75"/>
        <v/>
      </c>
      <c r="BG87" s="97" t="str">
        <f t="shared" si="75"/>
        <v/>
      </c>
      <c r="BH87" s="97" t="str">
        <f t="shared" si="75"/>
        <v/>
      </c>
      <c r="BI87" s="97" t="str">
        <f t="shared" si="75"/>
        <v/>
      </c>
      <c r="BJ87" s="97" t="str">
        <f t="shared" si="75"/>
        <v/>
      </c>
      <c r="BK87" s="97" t="str">
        <f t="shared" si="75"/>
        <v/>
      </c>
      <c r="BL87" s="97" t="str">
        <f t="shared" si="75"/>
        <v/>
      </c>
      <c r="BM87" s="97" t="str">
        <f t="shared" si="75"/>
        <v/>
      </c>
      <c r="BN87" s="97" t="str">
        <f t="shared" si="75"/>
        <v/>
      </c>
      <c r="BO87" s="97" t="str">
        <f t="shared" si="75"/>
        <v/>
      </c>
      <c r="BP87" s="97" t="str">
        <f t="shared" si="76"/>
        <v/>
      </c>
      <c r="BQ87" s="97" t="str">
        <f t="shared" si="76"/>
        <v/>
      </c>
      <c r="BR87" s="97" t="str">
        <f t="shared" si="76"/>
        <v/>
      </c>
      <c r="BS87" s="97" t="str">
        <f t="shared" si="76"/>
        <v/>
      </c>
      <c r="BT87" s="97" t="str">
        <f t="shared" si="76"/>
        <v/>
      </c>
      <c r="BU87" s="97" t="str">
        <f t="shared" si="76"/>
        <v/>
      </c>
      <c r="BV87" s="97" t="str">
        <f t="shared" si="76"/>
        <v/>
      </c>
      <c r="BW87" s="97" t="str">
        <f t="shared" si="76"/>
        <v/>
      </c>
      <c r="BX87" s="97" t="str">
        <f t="shared" si="76"/>
        <v/>
      </c>
      <c r="BY87" s="97" t="str">
        <f t="shared" si="76"/>
        <v/>
      </c>
      <c r="BZ87" s="97" t="str">
        <f t="shared" si="77"/>
        <v/>
      </c>
      <c r="CA87" s="97" t="str">
        <f t="shared" si="77"/>
        <v/>
      </c>
      <c r="CB87" s="97" t="str">
        <f t="shared" si="77"/>
        <v/>
      </c>
      <c r="CC87" s="97" t="str">
        <f t="shared" si="77"/>
        <v/>
      </c>
      <c r="CD87" s="97" t="str">
        <f t="shared" si="77"/>
        <v/>
      </c>
      <c r="CE87" s="97" t="str">
        <f t="shared" si="77"/>
        <v/>
      </c>
      <c r="CF87" s="97" t="str">
        <f t="shared" si="77"/>
        <v/>
      </c>
      <c r="CG87" s="97" t="str">
        <f t="shared" si="77"/>
        <v/>
      </c>
      <c r="CH87" s="97" t="str">
        <f t="shared" si="77"/>
        <v/>
      </c>
      <c r="CI87" s="97" t="str">
        <f t="shared" si="77"/>
        <v/>
      </c>
      <c r="CJ87" s="97" t="str">
        <f t="shared" si="78"/>
        <v/>
      </c>
      <c r="CK87" s="97" t="str">
        <f t="shared" si="78"/>
        <v/>
      </c>
      <c r="CL87" s="97" t="str">
        <f t="shared" si="78"/>
        <v/>
      </c>
      <c r="CM87" s="97" t="str">
        <f t="shared" si="78"/>
        <v/>
      </c>
      <c r="CN87" s="97" t="str">
        <f t="shared" si="78"/>
        <v/>
      </c>
      <c r="CO87" s="97" t="str">
        <f t="shared" si="78"/>
        <v/>
      </c>
      <c r="CP87" s="97" t="str">
        <f t="shared" si="78"/>
        <v/>
      </c>
      <c r="CQ87" s="97" t="str">
        <f t="shared" si="78"/>
        <v/>
      </c>
      <c r="CR87" s="97" t="str">
        <f t="shared" si="78"/>
        <v/>
      </c>
      <c r="CS87" s="97" t="str">
        <f t="shared" si="78"/>
        <v/>
      </c>
      <c r="CT87" s="97" t="str">
        <f t="shared" si="78"/>
        <v/>
      </c>
      <c r="CU87" s="97" t="str">
        <f t="shared" si="78"/>
        <v/>
      </c>
      <c r="CV87" s="97" t="str">
        <f t="shared" si="31"/>
        <v/>
      </c>
      <c r="CW87" s="97" t="str">
        <f t="shared" si="31"/>
        <v/>
      </c>
    </row>
    <row r="88" spans="1:101" ht="16.5" thickTop="1" thickBot="1" x14ac:dyDescent="0.3">
      <c r="A88" s="50" t="str">
        <f t="shared" ref="A88:A119" si="80">IFERROR(IF(B88&lt;&gt;"",A87+1,""),"")</f>
        <v/>
      </c>
      <c r="B88" s="93"/>
      <c r="C88" s="71"/>
      <c r="D88" s="123" t="str">
        <f t="shared" ref="D88:D119" ca="1" si="81">IFERROR(IF(F88=$E$4,3+(1-1/OFFSET($B$2:$B$20,MATCH($C88,$B$2:$B$20,0)-1+MATCH(E88,$B$4:$B$8,0),COLUMN(D$23)-COLUMN($B$3),1,1)),IF(F88=$E$9,3+(1-1/(OFFSET($B$2:$B$20,MATCH($C88,$B$2:$B$20,0)-1,COLUMN(D$23)-COLUMN($B$3),1,1)-IF(D$23="КЧК",OFFSET($B$2:$B$20,MATCH($C88,$B$2:$B$20,0)-1+MATCH(E88,$B$4:$B$8,0),COLUMN(D$23)-COLUMN($B$3),1,1),0)))+1,IF(F88=$E$5,3+(1-1/(OFFSET($B$2:$B$20,MATCH($C88,$B$2:$B$20,0)-1,COLUMN(D$23)-COLUMN($B$3),1,1)))+1,IF(F88=$E$6,3+(1-1/OFFSET($B$2:$B$20,0,COLUMN(D$23)-COLUMN($B$3),1,1))+2,IF(F88=$E$7,3+(1-1/OFFSET($B$2:$B$20,0,COLUMN(D$23)-COLUMN($B$3),1,1))+3+1,IF(F88=$E$8,3+(1-1/OFFSET($B$2:$B$20,0,COLUMN(D$23)-COLUMN($B$3),1,1))+2+1,IF(F88=$E$3,IF(AND(F88="СС",D$23="КЧК"),2,1),"")))))))+IF(D$23="КЧК",-1,0),"")</f>
        <v/>
      </c>
      <c r="E88" s="127"/>
      <c r="F88" s="127"/>
      <c r="G88" s="123" t="str">
        <f t="shared" ref="G88:G119" ca="1" si="82">IFERROR(IF(I88=$E$4,3+(1-1/OFFSET($B$2:$B$20,MATCH($C88,$B$2:$B$20,0)-1+MATCH(H88,$B$4:$B$8,0),COLUMN(G$23)-COLUMN($B$3),1,1)),IF(I88=$E$9,3+(1-1/(OFFSET($B$2:$B$20,MATCH($C88,$B$2:$B$20,0)-1,COLUMN(G$23)-COLUMN($B$3),1,1)-IF(G$23="КЧК",OFFSET($B$2:$B$20,MATCH($C88,$B$2:$B$20,0)-1+MATCH(H88,$B$4:$B$8,0),COLUMN(G$23)-COLUMN($B$3),1,1),0)))+1,IF(I88=$E$5,3+(1-1/(OFFSET($B$2:$B$20,MATCH($C88,$B$2:$B$20,0)-1,COLUMN(G$23)-COLUMN($B$3),1,1)))+1,IF(I88=$E$6,3+(1-1/OFFSET($B$2:$B$20,0,COLUMN(G$23)-COLUMN($B$3),1,1))+2,IF(I88=$E$7,3+(1-1/OFFSET($B$2:$B$20,0,COLUMN(G$23)-COLUMN($B$3),1,1))+3+1,IF(I88=$E$8,3+(1-1/OFFSET($B$2:$B$20,0,COLUMN(G$23)-COLUMN($B$3),1,1))+2+1,IF(I88=$E$3,IF(AND(I88="СС",G$23="КЧК"),2,1),"")))))))+IF(G$23="КЧК",-1,0),"")</f>
        <v/>
      </c>
      <c r="H88" s="127"/>
      <c r="I88" s="127"/>
      <c r="J88" s="123" t="str">
        <f t="shared" ref="J88:J119" ca="1" si="83">IFERROR(IF(L88=$E$4,3+(1-1/OFFSET($B$2:$B$20,MATCH($C88,$B$2:$B$20,0)-1+MATCH(K88,$B$4:$B$8,0),COLUMN(J$23)-COLUMN($B$3),1,1)),IF(L88=$E$9,3+(1-1/(OFFSET($B$2:$B$20,MATCH($C88,$B$2:$B$20,0)-1,COLUMN(J$23)-COLUMN($B$3),1,1)-IF(J$23="КЧК",OFFSET($B$2:$B$20,MATCH($C88,$B$2:$B$20,0)-1+MATCH(K88,$B$4:$B$8,0),COLUMN(J$23)-COLUMN($B$3),1,1),0)))+1,IF(L88=$E$5,3+(1-1/(OFFSET($B$2:$B$20,MATCH($C88,$B$2:$B$20,0)-1,COLUMN(J$23)-COLUMN($B$3),1,1)))+1,IF(L88=$E$6,3+(1-1/OFFSET($B$2:$B$20,0,COLUMN(J$23)-COLUMN($B$3),1,1))+2,IF(L88=$E$7,3+(1-1/OFFSET($B$2:$B$20,0,COLUMN(J$23)-COLUMN($B$3),1,1))+3+1,IF(L88=$E$8,3+(1-1/OFFSET($B$2:$B$20,0,COLUMN(J$23)-COLUMN($B$3),1,1))+2+1,IF(L88=$E$3,IF(AND(L88="СС",J$23="КЧК"),2,1),"")))))))+IF(J$23="КЧК",-1,0),"")</f>
        <v/>
      </c>
      <c r="K88" s="127"/>
      <c r="L88" s="127"/>
      <c r="M88" s="123" t="str">
        <f t="shared" ref="M88:M119" ca="1" si="84">IFERROR(IF(O88=$E$4,3+(1-1/OFFSET($B$2:$B$20,MATCH($C88,$B$2:$B$20,0)-1+MATCH(N88,$B$4:$B$8,0),COLUMN(M$23)-COLUMN($B$3),1,1)),IF(O88=$E$9,3+(1-1/(OFFSET($B$2:$B$20,MATCH($C88,$B$2:$B$20,0)-1,COLUMN(M$23)-COLUMN($B$3),1,1)-IF(M$23="КЧК",OFFSET($B$2:$B$20,MATCH($C88,$B$2:$B$20,0)-1+MATCH(N88,$B$4:$B$8,0),COLUMN(M$23)-COLUMN($B$3),1,1),0)))+1,IF(O88=$E$5,3+(1-1/(OFFSET($B$2:$B$20,MATCH($C88,$B$2:$B$20,0)-1,COLUMN(M$23)-COLUMN($B$3),1,1)))+1,IF(O88=$E$6,3+(1-1/OFFSET($B$2:$B$20,0,COLUMN(M$23)-COLUMN($B$3),1,1))+2,IF(O88=$E$7,3+(1-1/OFFSET($B$2:$B$20,0,COLUMN(M$23)-COLUMN($B$3),1,1))+3+1,IF(O88=$E$8,3+(1-1/OFFSET($B$2:$B$20,0,COLUMN(M$23)-COLUMN($B$3),1,1))+2+1,IF(O88=$E$3,IF(AND(O88="СС",M$23="КЧК"),2,1),"")))))))+IF(M$23="КЧК",-1,0),"")</f>
        <v/>
      </c>
      <c r="N88" s="127"/>
      <c r="O88" s="127"/>
      <c r="P88" s="123" t="str">
        <f t="shared" ref="P88:P119" ca="1" si="85">IFERROR(IF(R88=$E$4,3+(1-1/OFFSET($B$2:$B$20,MATCH($C88,$B$2:$B$20,0)-1+MATCH(Q88,$B$4:$B$8,0),COLUMN(P$23)-COLUMN($B$3),1,1)),IF(R88=$E$9,3+(1-1/(OFFSET($B$2:$B$20,MATCH($C88,$B$2:$B$20,0)-1,COLUMN(P$23)-COLUMN($B$3),1,1)-IF(P$23="КЧК",OFFSET($B$2:$B$20,MATCH($C88,$B$2:$B$20,0)-1+MATCH(Q88,$B$4:$B$8,0),COLUMN(P$23)-COLUMN($B$3),1,1),0)))+1,IF(R88=$E$5,3+(1-1/(OFFSET($B$2:$B$20,MATCH($C88,$B$2:$B$20,0)-1,COLUMN(P$23)-COLUMN($B$3),1,1)))+1,IF(R88=$E$6,3+(1-1/OFFSET($B$2:$B$20,0,COLUMN(P$23)-COLUMN($B$3),1,1))+2,IF(R88=$E$7,3+(1-1/OFFSET($B$2:$B$20,0,COLUMN(P$23)-COLUMN($B$3),1,1))+3+1,IF(R88=$E$8,3+(1-1/OFFSET($B$2:$B$20,0,COLUMN(P$23)-COLUMN($B$3),1,1))+2+1,IF(R88=$E$3,IF(AND(R88="СС",P$23="КЧК"),2,1),"")))))))+IF(P$23="КЧК",-1,0),"")</f>
        <v/>
      </c>
      <c r="Q88" s="127"/>
      <c r="R88" s="127"/>
      <c r="S88" s="123" t="str">
        <f t="shared" ref="S88:S119" ca="1" si="86">IFERROR(IF(U88=$E$4,3+(1-1/OFFSET($B$2:$B$20,MATCH($C88,$B$2:$B$20,0)-1+MATCH(T88,$B$4:$B$8,0),COLUMN(S$23)-COLUMN($B$3),1,1)),IF(U88=$E$5,3+(1-1/(OFFSET($B$2:$B$20,MATCH($C88,$B$2:$B$20,0)-1,COLUMN(S$23)-COLUMN($B$3),1,1)))+1,IF(U88=$E$6,3+(1-1/OFFSET($B$2:$B$20,0,COLUMN(S$23)-COLUMN($B$3),1,1))+2,IF(U88=$E$7,3+(1-1/OFFSET($B$2:$B$20,0,COLUMN(S$23)-COLUMN($B$3),1,1))+3+1,IF(U88=$E$8,3+(1-1/OFFSET($B$2:$B$20,0,COLUMN(S$23)-COLUMN($B$3),1,1))+2+1,IF(U88=$E$3,IF(AND(U88="СС",S$23="КЧК"),2,1),""))))))+IF(S$23="КЧК",-1,0),"")</f>
        <v/>
      </c>
      <c r="T88" s="127"/>
      <c r="U88" s="127"/>
      <c r="V88" s="123" t="str">
        <f t="shared" ref="V88:V119" ca="1" si="87">IFERROR(IF(X88=$E$4,3+(1-1/OFFSET($B$2:$B$20,MATCH($C88,$B$2:$B$20,0)-1+MATCH(W88,$B$4:$B$8,0),COLUMN(V$23)-COLUMN($B$3),1,1)),IF(X88=$E$5,3+(1-1/(OFFSET($B$2:$B$20,MATCH($C88,$B$2:$B$20,0)-1,COLUMN(V$23)-COLUMN($B$3),1,1)))+1,IF(X88=$E$6,3+(1-1/OFFSET($B$2:$B$20,0,COLUMN(V$23)-COLUMN($B$3),1,1))+2,IF(X88=$E$7,3+(1-1/OFFSET($B$2:$B$20,0,COLUMN(V$23)-COLUMN($B$3),1,1))+3+1,IF(X88=$E$8,3+(1-1/OFFSET($B$2:$B$20,0,COLUMN(V$23)-COLUMN($B$3),1,1))+2+1,IF(X88=$E$3,IF(AND(X88="СС",V$23="КЧК"),2,1),""))))))+IF(V$23="КЧК",-1,0),"")</f>
        <v/>
      </c>
      <c r="W88" s="127"/>
      <c r="X88" s="127"/>
      <c r="Y88" s="123" t="str">
        <f t="shared" ref="Y88:Y119" ca="1" si="88">IFERROR(IF(AA88=$E$4,3+(1-1/OFFSET($B$2:$B$20,MATCH($C88,$B$2:$B$20,0)-1+MATCH(Z88,$B$4:$B$8,0),COLUMN(Y$23)-COLUMN($B$3),1,1)),IF(AA88=$E$9,3+(1-1/(OFFSET($B$2:$B$20,MATCH($C88,$B$2:$B$20,0)-1,COLUMN(Y$23)-COLUMN($B$3),1,1)-IF(Y$23="КЧК",OFFSET($B$2:$B$20,MATCH($C88,$B$2:$B$20,0)-1+MATCH(Z88,$B$4:$B$8,0),COLUMN(Y$23)-COLUMN($B$3),1,1),0)))+1,IF(AA88=$E$5,3+(1-1/(OFFSET($B$2:$B$20,MATCH($C88,$B$2:$B$20,0)-1,COLUMN(Y$23)-COLUMN($B$3),1,1)))+1,IF(AA88=$E$6,3+(1-1/OFFSET($B$2:$B$20,0,COLUMN(Y$23)-COLUMN($B$3),1,1))+2,IF(AA88=$E$7,3+(1-1/OFFSET($B$2:$B$20,0,COLUMN(Y$23)-COLUMN($B$3),1,1))+3+1,IF(AA88=$E$8,3+(1-1/OFFSET($B$2:$B$20,0,COLUMN(Y$23)-COLUMN($B$3),1,1))+2+1,IF(AA88=$E$3,IF(AND(AA88="СС",Y$23="КЧК"),2,1),"")))))))+IF(Y$23="КЧК",-1,0),"")</f>
        <v/>
      </c>
      <c r="Z88" s="127"/>
      <c r="AA88" s="127"/>
      <c r="AB88" s="123" t="str">
        <f t="shared" ref="AB88:AB119" ca="1" si="89">IFERROR(IF(AD88=$E$4,3+(1-1/OFFSET($B$2:$B$20,MATCH($C88,$B$2:$B$20,0)-1+MATCH(AC88,$B$4:$B$8,0),COLUMN(AB$23)-COLUMN($B$3),1,1)),IF(AD88=$E$9,3+(1-1/(OFFSET($B$2:$B$20,MATCH($C88,$B$2:$B$20,0)-1,COLUMN(AB$23)-COLUMN($B$3),1,1)-IF(AB$23="КЧК",OFFSET($B$2:$B$20,MATCH($C88,$B$2:$B$20,0)-1+MATCH(AC88,$B$4:$B$8,0),COLUMN(AB$23)-COLUMN($B$3),1,1),0)))+1,IF(AD88=$E$5,3+(1-1/(OFFSET($B$2:$B$20,MATCH($C88,$B$2:$B$20,0)-1,COLUMN(AB$23)-COLUMN($B$3),1,1)))+1,IF(AD88=$E$6,3+(1-1/OFFSET($B$2:$B$20,0,COLUMN(AB$23)-COLUMN($B$3),1,1))+2,IF(AD88=$E$7,3+(1-1/OFFSET($B$2:$B$20,0,COLUMN(AB$23)-COLUMN($B$3),1,1))+3+1,IF(AD88=$E$8,3+(1-1/OFFSET($B$2:$B$20,0,COLUMN(AB$23)-COLUMN($B$3),1,1))+2+1,IF(AD88=$E$3,IF(AND(AD88="СС",AB$23="КЧК"),2,1),"")))))))+IF(AB$23="КЧК",-1,0),"")</f>
        <v/>
      </c>
      <c r="AC88" s="127"/>
      <c r="AD88" s="127"/>
      <c r="AE88" s="123" t="str">
        <f t="shared" ref="AE88:AE119" ca="1" si="90">IFERROR(IF(AG88=$E$4,3+(1-1/OFFSET($B$2:$B$20,MATCH($C88,$B$2:$B$20,0)-1+MATCH(AF88,$B$4:$B$8,0),COLUMN(AE$23)-COLUMN($B$3),1,1)),IF(AG88=$E$9,3+(1-1/(OFFSET($B$2:$B$20,MATCH($C88,$B$2:$B$20,0)-1,COLUMN(AE$23)-COLUMN($B$3),1,1)-IF(AE$23="КЧК",OFFSET($B$2:$B$20,MATCH($C88,$B$2:$B$20,0)-1+MATCH(AF88,$B$4:$B$8,0),COLUMN(AE$23)-COLUMN($B$3),1,1),0)))+1,IF(AG88=$E$5,3+(1-1/(OFFSET($B$2:$B$20,MATCH($C88,$B$2:$B$20,0)-1,COLUMN(AE$23)-COLUMN($B$3),1,1)))+1,IF(AG88=$E$6,3+(1-1/OFFSET($B$2:$B$20,0,COLUMN(AE$23)-COLUMN($B$3),1,1))+2,IF(AG88=$E$7,3+(1-1/OFFSET($B$2:$B$20,0,COLUMN(AE$23)-COLUMN($B$3),1,1))+3+1,IF(AG88=$E$8,3+(1-1/OFFSET($B$2:$B$20,0,COLUMN(AE$23)-COLUMN($B$3),1,1))+2+1,IF(AG88=$E$3,IF(AND(AG88="СС",AE$23="КЧК"),2,1),"")))))))+IF(AE$23="КЧК",-1,0),"")</f>
        <v/>
      </c>
      <c r="AF88" s="127"/>
      <c r="AG88" s="127"/>
      <c r="AH88" s="123" t="str">
        <f t="shared" ref="AH88:AH119" ca="1" si="91">IFERROR(IF(AJ88=$E$4,3+(1-1/OFFSET($B$2:$B$20,MATCH($C88,$B$2:$B$20,0)-1+MATCH(AI88,$B$4:$B$8,0),COLUMN(AH$23)-COLUMN($B$3),1,1)),IF(AJ88=$E$9,3+(1-1/(OFFSET($B$2:$B$20,MATCH($C88,$B$2:$B$20,0)-1,COLUMN(AH$23)-COLUMN($B$3),1,1)-IF(AH$23="КЧК",OFFSET($B$2:$B$20,MATCH($C88,$B$2:$B$20,0)-1+MATCH(AI88,$B$4:$B$8,0),COLUMN(AH$23)-COLUMN($B$3),1,1),0)))+1,IF(AJ88=$E$5,3+(1-1/(OFFSET($B$2:$B$20,MATCH($C88,$B$2:$B$20,0)-1,COLUMN(AH$23)-COLUMN($B$3),1,1)))+1,IF(AJ88=$E$6,3+(1-1/OFFSET($B$2:$B$20,0,COLUMN(AH$23)-COLUMN($B$3),1,1))+2,IF(AJ88=$E$7,3+(1-1/OFFSET($B$2:$B$20,0,COLUMN(AH$23)-COLUMN($B$3),1,1))+3+1,IF(AJ88=$E$8,3+(1-1/OFFSET($B$2:$B$20,0,COLUMN(AH$23)-COLUMN($B$3),1,1))+2+1,IF(AJ88=$E$3,IF(AND(AJ88="СС",AH$23="КЧК"),2,1),"")))))))+IF(AH$23="КЧК",-1,0),"")</f>
        <v/>
      </c>
      <c r="AI88" s="127"/>
      <c r="AJ88" s="127"/>
      <c r="AK88" s="123" t="str">
        <f t="shared" ref="AK88:AK119" ca="1" si="92">IFERROR(IF(AM88=$E$4,3+(1-1/OFFSET($B$2:$B$20,MATCH($C88,$B$2:$B$20,0)-1+MATCH(AL88,$B$4:$B$8,0),COLUMN(AK$23)-COLUMN($B$3),1,1)),IF(AM88=$E$9,3+(1-1/(OFFSET($B$2:$B$20,MATCH($C88,$B$2:$B$20,0)-1,COLUMN(AK$23)-COLUMN($B$3),1,1)-IF(AK$23="КЧК",OFFSET($B$2:$B$20,MATCH($C88,$B$2:$B$20,0)-1+MATCH(AL88,$B$4:$B$8,0),COLUMN(AK$23)-COLUMN($B$3),1,1),0)))+1,IF(AM88=$E$5,3+(1-1/(OFFSET($B$2:$B$20,MATCH($C88,$B$2:$B$20,0)-1,COLUMN(AK$23)-COLUMN($B$3),1,1)))+1,IF(AM88=$E$6,3+(1-1/OFFSET($B$2:$B$20,0,COLUMN(AK$23)-COLUMN($B$3),1,1))+2,IF(AM88=$E$7,3+(1-1/OFFSET($B$2:$B$20,0,COLUMN(AK$23)-COLUMN($B$3),1,1))+3+1,IF(AM88=$E$8,3+(1-1/OFFSET($B$2:$B$20,0,COLUMN(AK$23)-COLUMN($B$3),1,1))+2+1,IF(AM88=$E$3,IF(AND(AM88="СС",AK$23="КЧК"),2,1),"")))))))+IF(AK$23="КЧК",-1,0),"")</f>
        <v/>
      </c>
      <c r="AL88" s="127"/>
      <c r="AM88" s="127"/>
      <c r="AN88" s="123" t="str">
        <f t="shared" ref="AN88:AN119" ca="1" si="93">IFERROR(IF(AP88=$E$4,3+(1-1/OFFSET($B$2:$B$20,MATCH($C88,$B$2:$B$20,0)-1+MATCH(AO88,$B$4:$B$8,0),COLUMN(AN$23)-COLUMN($B$3),1,1)),IF(AP88=$E$9,3+(1-1/(OFFSET($B$2:$B$20,MATCH($C88,$B$2:$B$20,0)-1,COLUMN(AN$23)-COLUMN($B$3),1,1)-IF(AN$23="КЧК",OFFSET($B$2:$B$20,MATCH($C88,$B$2:$B$20,0)-1+MATCH(AO88,$B$4:$B$8,0),COLUMN(AN$23)-COLUMN($B$3),1,1),0)))+1,IF(AP88=$E$5,3+(1-1/(OFFSET($B$2:$B$20,MATCH($C88,$B$2:$B$20,0)-1,COLUMN(AN$23)-COLUMN($B$3),1,1)))+1,IF(AP88=$E$6,3+(1-1/OFFSET($B$2:$B$20,0,COLUMN(AN$23)-COLUMN($B$3),1,1))+2,IF(AP88=$E$7,3+(1-1/OFFSET($B$2:$B$20,0,COLUMN(AN$23)-COLUMN($B$3),1,1))+3+1,IF(AP88=$E$8,3+(1-1/OFFSET($B$2:$B$20,0,COLUMN(AN$23)-COLUMN($B$3),1,1))+2+1,IF(AP88=$E$3,IF(AND(AP88="СС",AN$23="КЧК"),2,1),"")))))))+IF(AN$23="КЧК",-1,0),"")</f>
        <v/>
      </c>
      <c r="AO88" s="127"/>
      <c r="AP88" s="127"/>
      <c r="AQ88" s="123" t="str">
        <f t="shared" ref="AQ88:AQ119" ca="1" si="94">IFERROR(IF(AS88=$E$4,3+(1-1/OFFSET($B$2:$B$20,MATCH($C88,$B$2:$B$20,0)-1+MATCH(AR88,$B$4:$B$8,0),COLUMN(AQ$23)-COLUMN($B$3),1,1)),IF(AS88=$E$9,3+(1-1/(OFFSET($B$2:$B$20,MATCH($C88,$B$2:$B$20,0)-1,COLUMN(AQ$23)-COLUMN($B$3),1,1)-IF(AQ$23="КЧК",OFFSET($B$2:$B$20,MATCH($C88,$B$2:$B$20,0)-1+MATCH(AR88,$B$4:$B$8,0),COLUMN(AQ$23)-COLUMN($B$3),1,1),0)))+1,IF(AS88=$E$5,3+(1-1/(OFFSET($B$2:$B$20,MATCH($C88,$B$2:$B$20,0)-1,COLUMN(AQ$23)-COLUMN($B$3),1,1)))+1,IF(AS88=$E$6,3+(1-1/OFFSET($B$2:$B$20,0,COLUMN(AQ$23)-COLUMN($B$3),1,1))+2,IF(AS88=$E$7,3+(1-1/OFFSET($B$2:$B$20,0,COLUMN(AQ$23)-COLUMN($B$3),1,1))+3+1,IF(AS88=$E$8,3+(1-1/OFFSET($B$2:$B$20,0,COLUMN(AQ$23)-COLUMN($B$3),1,1))+2+1,IF(AS88=$E$3,IF(AND(AS88="СС",AQ$23="КЧК"),2,1),"")))))))+IF(AQ$23="КЧК",-1,0),"")</f>
        <v/>
      </c>
      <c r="AR88" s="127"/>
      <c r="AS88" s="127"/>
      <c r="AT88" s="123" t="str">
        <f t="shared" ref="AT88:AT119" ca="1" si="95">IFERROR(IF(AV88=$E$4,3+(1-1/OFFSET($B$2:$B$20,MATCH($C88,$B$2:$B$20,0)-1+MATCH(AU88,$B$4:$B$8,0),COLUMN(AT$23)-COLUMN($B$3),1,1)),IF(AV88=$E$9,3+(1-1/(OFFSET($B$2:$B$20,MATCH($C88,$B$2:$B$20,0)-1,COLUMN(AT$23)-COLUMN($B$3),1,1)-IF(AT$23="КЧК",OFFSET($B$2:$B$20,MATCH($C88,$B$2:$B$20,0)-1+MATCH(AU88,$B$4:$B$8,0),COLUMN(AT$23)-COLUMN($B$3),1,1),0)))+1,IF(AV88=$E$5,3+(1-1/(OFFSET($B$2:$B$20,MATCH($C88,$B$2:$B$20,0)-1,COLUMN(AT$23)-COLUMN($B$3),1,1)))+1,IF(AV88=$E$6,3+(1-1/OFFSET($B$2:$B$20,0,COLUMN(AT$23)-COLUMN($B$3),1,1))+2,IF(AV88=$E$7,3+(1-1/OFFSET($B$2:$B$20,0,COLUMN(AT$23)-COLUMN($B$3),1,1))+3+1,IF(AV88=$E$8,3+(1-1/OFFSET($B$2:$B$20,0,COLUMN(AT$23)-COLUMN($B$3),1,1))+2+1,IF(AV88=$E$3,IF(AND(AV88="СС",AT$23="КЧК"),2,1),"")))))))+IF(AT$23="КЧК",-1,0),"")</f>
        <v/>
      </c>
      <c r="AU88" s="127"/>
      <c r="AV88" s="127"/>
      <c r="AW88" s="123" t="str">
        <f t="shared" ref="AW88:AW119" ca="1" si="96">IFERROR(IF(AY88=$E$4,3+(1-1/OFFSET($B$2:$B$20,MATCH($C88,$B$2:$B$20,0)-1+MATCH(AX88,$B$4:$B$8,0),COLUMN(AW$23)-COLUMN($B$3),1,1)),IF(AY88=$E$9,3+(1-1/(OFFSET($B$2:$B$20,MATCH($C88,$B$2:$B$20,0)-1,COLUMN(AW$23)-COLUMN($B$3),1,1)-IF(AW$23="КЧК",OFFSET($B$2:$B$20,MATCH($C88,$B$2:$B$20,0)-1+MATCH(AX88,$B$4:$B$8,0),COLUMN(AW$23)-COLUMN($B$3),1,1),0)))+1,IF(AY88=$E$5,3+(1-1/(OFFSET($B$2:$B$20,MATCH($C88,$B$2:$B$20,0)-1,COLUMN(AW$23)-COLUMN($B$3),1,1)))+1,IF(AY88=$E$6,3+(1-1/OFFSET($B$2:$B$20,0,COLUMN(AW$23)-COLUMN($B$3),1,1))+2,IF(AY88=$E$7,3+(1-1/OFFSET($B$2:$B$20,0,COLUMN(AW$23)-COLUMN($B$3),1,1))+3+1,IF(AY88=$E$8,3+(1-1/OFFSET($B$2:$B$20,0,COLUMN(AW$23)-COLUMN($B$3),1,1))+2+1,IF(AY88=$E$3,IF(AND(AY88="СС",AW$23="КЧК"),2,1),"")))))))+IF(AW$23="КЧК",-1,0),"")</f>
        <v/>
      </c>
      <c r="AX88" s="127"/>
      <c r="AY88" s="127"/>
      <c r="AZ88" s="123" t="str">
        <f t="shared" ref="AZ88:AZ119" ca="1" si="97">IFERROR(IF(BB88=$E$4,3+(1-1/OFFSET($B$2:$B$20,MATCH($C88,$B$2:$B$20,0)-1+MATCH(BA88,$B$4:$B$8,0),COLUMN(AZ$23)-COLUMN($B$3),1,1)),IF(BB88=$E$9,3+(1-1/(OFFSET($B$2:$B$20,MATCH($C88,$B$2:$B$20,0)-1,COLUMN(AZ$23)-COLUMN($B$3),1,1)-IF(AZ$23="КЧК",OFFSET($B$2:$B$20,MATCH($C88,$B$2:$B$20,0)-1+MATCH(BA88,$B$4:$B$8,0),COLUMN(AZ$23)-COLUMN($B$3),1,1),0)))+1,IF(BB88=$E$5,3+(1-1/(OFFSET($B$2:$B$20,MATCH($C88,$B$2:$B$20,0)-1,COLUMN(AZ$23)-COLUMN($B$3),1,1)))+1,IF(BB88=$E$6,3+(1-1/OFFSET($B$2:$B$20,0,COLUMN(AZ$23)-COLUMN($B$3),1,1))+2,IF(BB88=$E$7,3+(1-1/OFFSET($B$2:$B$20,0,COLUMN(AZ$23)-COLUMN($B$3),1,1))+3+1,IF(BB88=$E$8,3+(1-1/OFFSET($B$2:$B$20,0,COLUMN(AZ$23)-COLUMN($B$3),1,1))+2+1,IF(BB88=$E$3,IF(AND(BB88="СС",AZ$23="КЧК"),2,1),"")))))))+IF(AZ$23="КЧК",-1,0),"")</f>
        <v/>
      </c>
      <c r="BA88" s="88"/>
      <c r="BB88" s="88"/>
      <c r="BC88" s="57">
        <f t="shared" ca="1" si="79"/>
        <v>0</v>
      </c>
      <c r="BE88" s="15" t="str">
        <f t="shared" ref="BE88:BE119" si="98">IF(AND(B88&lt;&gt;"",SUM(BF88:CW88)&gt;0),1,"")</f>
        <v/>
      </c>
      <c r="BF88" s="97" t="str">
        <f t="shared" si="75"/>
        <v/>
      </c>
      <c r="BG88" s="97" t="str">
        <f t="shared" si="75"/>
        <v/>
      </c>
      <c r="BH88" s="97" t="str">
        <f t="shared" si="75"/>
        <v/>
      </c>
      <c r="BI88" s="97" t="str">
        <f t="shared" si="75"/>
        <v/>
      </c>
      <c r="BJ88" s="97" t="str">
        <f t="shared" si="75"/>
        <v/>
      </c>
      <c r="BK88" s="97" t="str">
        <f t="shared" si="75"/>
        <v/>
      </c>
      <c r="BL88" s="97" t="str">
        <f t="shared" si="75"/>
        <v/>
      </c>
      <c r="BM88" s="97" t="str">
        <f t="shared" si="75"/>
        <v/>
      </c>
      <c r="BN88" s="97" t="str">
        <f t="shared" si="75"/>
        <v/>
      </c>
      <c r="BO88" s="97" t="str">
        <f t="shared" si="75"/>
        <v/>
      </c>
      <c r="BP88" s="97" t="str">
        <f t="shared" si="76"/>
        <v/>
      </c>
      <c r="BQ88" s="97" t="str">
        <f t="shared" si="76"/>
        <v/>
      </c>
      <c r="BR88" s="97" t="str">
        <f t="shared" si="76"/>
        <v/>
      </c>
      <c r="BS88" s="97" t="str">
        <f t="shared" si="76"/>
        <v/>
      </c>
      <c r="BT88" s="97" t="str">
        <f t="shared" si="76"/>
        <v/>
      </c>
      <c r="BU88" s="97" t="str">
        <f t="shared" si="76"/>
        <v/>
      </c>
      <c r="BV88" s="97" t="str">
        <f t="shared" si="76"/>
        <v/>
      </c>
      <c r="BW88" s="97" t="str">
        <f t="shared" si="76"/>
        <v/>
      </c>
      <c r="BX88" s="97" t="str">
        <f t="shared" si="76"/>
        <v/>
      </c>
      <c r="BY88" s="97" t="str">
        <f t="shared" si="76"/>
        <v/>
      </c>
      <c r="BZ88" s="97" t="str">
        <f t="shared" si="77"/>
        <v/>
      </c>
      <c r="CA88" s="97" t="str">
        <f t="shared" si="77"/>
        <v/>
      </c>
      <c r="CB88" s="97" t="str">
        <f t="shared" si="77"/>
        <v/>
      </c>
      <c r="CC88" s="97" t="str">
        <f t="shared" si="77"/>
        <v/>
      </c>
      <c r="CD88" s="97" t="str">
        <f t="shared" si="77"/>
        <v/>
      </c>
      <c r="CE88" s="97" t="str">
        <f t="shared" si="77"/>
        <v/>
      </c>
      <c r="CF88" s="97" t="str">
        <f t="shared" si="77"/>
        <v/>
      </c>
      <c r="CG88" s="97" t="str">
        <f t="shared" si="77"/>
        <v/>
      </c>
      <c r="CH88" s="97" t="str">
        <f t="shared" si="77"/>
        <v/>
      </c>
      <c r="CI88" s="97" t="str">
        <f t="shared" si="77"/>
        <v/>
      </c>
      <c r="CJ88" s="97" t="str">
        <f t="shared" si="78"/>
        <v/>
      </c>
      <c r="CK88" s="97" t="str">
        <f t="shared" si="78"/>
        <v/>
      </c>
      <c r="CL88" s="97" t="str">
        <f t="shared" si="78"/>
        <v/>
      </c>
      <c r="CM88" s="97" t="str">
        <f t="shared" si="78"/>
        <v/>
      </c>
      <c r="CN88" s="97" t="str">
        <f t="shared" si="78"/>
        <v/>
      </c>
      <c r="CO88" s="97" t="str">
        <f t="shared" si="78"/>
        <v/>
      </c>
      <c r="CP88" s="97" t="str">
        <f t="shared" si="78"/>
        <v/>
      </c>
      <c r="CQ88" s="97" t="str">
        <f t="shared" si="78"/>
        <v/>
      </c>
      <c r="CR88" s="97" t="str">
        <f t="shared" si="78"/>
        <v/>
      </c>
      <c r="CS88" s="97" t="str">
        <f t="shared" si="78"/>
        <v/>
      </c>
      <c r="CT88" s="97" t="str">
        <f t="shared" si="78"/>
        <v/>
      </c>
      <c r="CU88" s="97" t="str">
        <f t="shared" si="78"/>
        <v/>
      </c>
      <c r="CV88" s="97" t="str">
        <f t="shared" si="31"/>
        <v/>
      </c>
      <c r="CW88" s="97" t="str">
        <f t="shared" ref="CW88:CW112" si="99">IFERROR(IF(FIND(CW$22,$B$24:$B$106,1),$BC88,""),"")</f>
        <v/>
      </c>
    </row>
    <row r="89" spans="1:101" ht="16.5" thickTop="1" thickBot="1" x14ac:dyDescent="0.3">
      <c r="A89" s="50" t="str">
        <f t="shared" si="80"/>
        <v/>
      </c>
      <c r="B89" s="93"/>
      <c r="C89" s="71"/>
      <c r="D89" s="123" t="str">
        <f t="shared" ca="1" si="81"/>
        <v/>
      </c>
      <c r="E89" s="127"/>
      <c r="F89" s="127"/>
      <c r="G89" s="123" t="str">
        <f t="shared" ca="1" si="82"/>
        <v/>
      </c>
      <c r="H89" s="127"/>
      <c r="I89" s="127"/>
      <c r="J89" s="123" t="str">
        <f t="shared" ca="1" si="83"/>
        <v/>
      </c>
      <c r="K89" s="127"/>
      <c r="L89" s="127"/>
      <c r="M89" s="123" t="str">
        <f t="shared" ca="1" si="84"/>
        <v/>
      </c>
      <c r="N89" s="127"/>
      <c r="O89" s="127"/>
      <c r="P89" s="123" t="str">
        <f t="shared" ca="1" si="85"/>
        <v/>
      </c>
      <c r="Q89" s="127"/>
      <c r="R89" s="127"/>
      <c r="S89" s="123" t="str">
        <f t="shared" ca="1" si="86"/>
        <v/>
      </c>
      <c r="T89" s="127"/>
      <c r="U89" s="127"/>
      <c r="V89" s="123" t="str">
        <f t="shared" ca="1" si="87"/>
        <v/>
      </c>
      <c r="W89" s="127"/>
      <c r="X89" s="127"/>
      <c r="Y89" s="123" t="str">
        <f t="shared" ca="1" si="88"/>
        <v/>
      </c>
      <c r="Z89" s="127"/>
      <c r="AA89" s="127"/>
      <c r="AB89" s="123" t="str">
        <f t="shared" ca="1" si="89"/>
        <v/>
      </c>
      <c r="AC89" s="127"/>
      <c r="AD89" s="127"/>
      <c r="AE89" s="123" t="str">
        <f t="shared" ca="1" si="90"/>
        <v/>
      </c>
      <c r="AF89" s="127"/>
      <c r="AG89" s="127"/>
      <c r="AH89" s="123" t="str">
        <f t="shared" ca="1" si="91"/>
        <v/>
      </c>
      <c r="AI89" s="127"/>
      <c r="AJ89" s="127"/>
      <c r="AK89" s="123" t="str">
        <f t="shared" ca="1" si="92"/>
        <v/>
      </c>
      <c r="AL89" s="127"/>
      <c r="AM89" s="127"/>
      <c r="AN89" s="123" t="str">
        <f t="shared" ca="1" si="93"/>
        <v/>
      </c>
      <c r="AO89" s="127"/>
      <c r="AP89" s="127"/>
      <c r="AQ89" s="123" t="str">
        <f t="shared" ca="1" si="94"/>
        <v/>
      </c>
      <c r="AR89" s="127"/>
      <c r="AS89" s="127"/>
      <c r="AT89" s="123" t="str">
        <f t="shared" ca="1" si="95"/>
        <v/>
      </c>
      <c r="AU89" s="127"/>
      <c r="AV89" s="127"/>
      <c r="AW89" s="123" t="str">
        <f t="shared" ca="1" si="96"/>
        <v/>
      </c>
      <c r="AX89" s="127"/>
      <c r="AY89" s="127"/>
      <c r="AZ89" s="123" t="str">
        <f t="shared" ca="1" si="97"/>
        <v/>
      </c>
      <c r="BA89" s="88"/>
      <c r="BB89" s="88"/>
      <c r="BC89" s="57">
        <f t="shared" ca="1" si="79"/>
        <v>0</v>
      </c>
      <c r="BE89" s="15" t="str">
        <f t="shared" si="98"/>
        <v/>
      </c>
      <c r="BF89" s="97" t="str">
        <f t="shared" si="75"/>
        <v/>
      </c>
      <c r="BG89" s="97" t="str">
        <f t="shared" si="75"/>
        <v/>
      </c>
      <c r="BH89" s="97" t="str">
        <f t="shared" si="75"/>
        <v/>
      </c>
      <c r="BI89" s="97" t="str">
        <f t="shared" si="75"/>
        <v/>
      </c>
      <c r="BJ89" s="97" t="str">
        <f t="shared" si="75"/>
        <v/>
      </c>
      <c r="BK89" s="97" t="str">
        <f t="shared" si="75"/>
        <v/>
      </c>
      <c r="BL89" s="97" t="str">
        <f t="shared" si="75"/>
        <v/>
      </c>
      <c r="BM89" s="97" t="str">
        <f t="shared" si="75"/>
        <v/>
      </c>
      <c r="BN89" s="97" t="str">
        <f t="shared" si="75"/>
        <v/>
      </c>
      <c r="BO89" s="97" t="str">
        <f t="shared" si="75"/>
        <v/>
      </c>
      <c r="BP89" s="97" t="str">
        <f t="shared" si="76"/>
        <v/>
      </c>
      <c r="BQ89" s="97" t="str">
        <f t="shared" si="76"/>
        <v/>
      </c>
      <c r="BR89" s="97" t="str">
        <f t="shared" si="76"/>
        <v/>
      </c>
      <c r="BS89" s="97" t="str">
        <f t="shared" si="76"/>
        <v/>
      </c>
      <c r="BT89" s="97" t="str">
        <f t="shared" si="76"/>
        <v/>
      </c>
      <c r="BU89" s="97" t="str">
        <f t="shared" si="76"/>
        <v/>
      </c>
      <c r="BV89" s="97" t="str">
        <f t="shared" si="76"/>
        <v/>
      </c>
      <c r="BW89" s="97" t="str">
        <f t="shared" si="76"/>
        <v/>
      </c>
      <c r="BX89" s="97" t="str">
        <f t="shared" si="76"/>
        <v/>
      </c>
      <c r="BY89" s="97" t="str">
        <f t="shared" si="76"/>
        <v/>
      </c>
      <c r="BZ89" s="97" t="str">
        <f t="shared" si="77"/>
        <v/>
      </c>
      <c r="CA89" s="97" t="str">
        <f t="shared" si="77"/>
        <v/>
      </c>
      <c r="CB89" s="97" t="str">
        <f t="shared" si="77"/>
        <v/>
      </c>
      <c r="CC89" s="97" t="str">
        <f t="shared" si="77"/>
        <v/>
      </c>
      <c r="CD89" s="97" t="str">
        <f t="shared" si="77"/>
        <v/>
      </c>
      <c r="CE89" s="97" t="str">
        <f t="shared" si="77"/>
        <v/>
      </c>
      <c r="CF89" s="97" t="str">
        <f t="shared" si="77"/>
        <v/>
      </c>
      <c r="CG89" s="97" t="str">
        <f t="shared" si="77"/>
        <v/>
      </c>
      <c r="CH89" s="97" t="str">
        <f t="shared" si="77"/>
        <v/>
      </c>
      <c r="CI89" s="97" t="str">
        <f t="shared" si="77"/>
        <v/>
      </c>
      <c r="CJ89" s="97" t="str">
        <f t="shared" si="78"/>
        <v/>
      </c>
      <c r="CK89" s="97" t="str">
        <f t="shared" si="78"/>
        <v/>
      </c>
      <c r="CL89" s="97" t="str">
        <f t="shared" si="78"/>
        <v/>
      </c>
      <c r="CM89" s="97" t="str">
        <f t="shared" si="78"/>
        <v/>
      </c>
      <c r="CN89" s="97" t="str">
        <f t="shared" si="78"/>
        <v/>
      </c>
      <c r="CO89" s="97" t="str">
        <f t="shared" si="78"/>
        <v/>
      </c>
      <c r="CP89" s="97" t="str">
        <f t="shared" si="78"/>
        <v/>
      </c>
      <c r="CQ89" s="97" t="str">
        <f t="shared" si="78"/>
        <v/>
      </c>
      <c r="CR89" s="97" t="str">
        <f t="shared" si="78"/>
        <v/>
      </c>
      <c r="CS89" s="97" t="str">
        <f t="shared" si="78"/>
        <v/>
      </c>
      <c r="CT89" s="97" t="str">
        <f t="shared" si="78"/>
        <v/>
      </c>
      <c r="CU89" s="97" t="str">
        <f t="shared" si="78"/>
        <v/>
      </c>
      <c r="CV89" s="97" t="str">
        <f t="shared" ref="CV89:CV122" si="100">IFERROR(IF(FIND(CV$22,$B$24:$B$106,1),$BC89,""),"")</f>
        <v/>
      </c>
      <c r="CW89" s="97" t="str">
        <f t="shared" si="99"/>
        <v/>
      </c>
    </row>
    <row r="90" spans="1:101" ht="16.5" thickTop="1" thickBot="1" x14ac:dyDescent="0.3">
      <c r="A90" s="50" t="str">
        <f t="shared" si="80"/>
        <v/>
      </c>
      <c r="B90" s="93"/>
      <c r="C90" s="71"/>
      <c r="D90" s="123" t="str">
        <f t="shared" ca="1" si="81"/>
        <v/>
      </c>
      <c r="E90" s="127"/>
      <c r="F90" s="127"/>
      <c r="G90" s="123" t="str">
        <f t="shared" ca="1" si="82"/>
        <v/>
      </c>
      <c r="H90" s="127"/>
      <c r="I90" s="127"/>
      <c r="J90" s="123" t="str">
        <f t="shared" ca="1" si="83"/>
        <v/>
      </c>
      <c r="K90" s="127"/>
      <c r="L90" s="127"/>
      <c r="M90" s="123" t="str">
        <f t="shared" ca="1" si="84"/>
        <v/>
      </c>
      <c r="N90" s="127"/>
      <c r="O90" s="127"/>
      <c r="P90" s="123" t="str">
        <f t="shared" ca="1" si="85"/>
        <v/>
      </c>
      <c r="Q90" s="127"/>
      <c r="R90" s="127"/>
      <c r="S90" s="123" t="str">
        <f t="shared" ca="1" si="86"/>
        <v/>
      </c>
      <c r="T90" s="127"/>
      <c r="U90" s="127"/>
      <c r="V90" s="123" t="str">
        <f t="shared" ca="1" si="87"/>
        <v/>
      </c>
      <c r="W90" s="127"/>
      <c r="X90" s="127"/>
      <c r="Y90" s="123" t="str">
        <f t="shared" ca="1" si="88"/>
        <v/>
      </c>
      <c r="Z90" s="127"/>
      <c r="AA90" s="127"/>
      <c r="AB90" s="123" t="str">
        <f t="shared" ca="1" si="89"/>
        <v/>
      </c>
      <c r="AC90" s="127"/>
      <c r="AD90" s="127"/>
      <c r="AE90" s="123" t="str">
        <f t="shared" ca="1" si="90"/>
        <v/>
      </c>
      <c r="AF90" s="127"/>
      <c r="AG90" s="127"/>
      <c r="AH90" s="123" t="str">
        <f t="shared" ca="1" si="91"/>
        <v/>
      </c>
      <c r="AI90" s="127"/>
      <c r="AJ90" s="127"/>
      <c r="AK90" s="123" t="str">
        <f t="shared" ca="1" si="92"/>
        <v/>
      </c>
      <c r="AL90" s="127"/>
      <c r="AM90" s="127"/>
      <c r="AN90" s="123" t="str">
        <f t="shared" ca="1" si="93"/>
        <v/>
      </c>
      <c r="AO90" s="127"/>
      <c r="AP90" s="127"/>
      <c r="AQ90" s="123" t="str">
        <f t="shared" ca="1" si="94"/>
        <v/>
      </c>
      <c r="AR90" s="127"/>
      <c r="AS90" s="127"/>
      <c r="AT90" s="123" t="str">
        <f t="shared" ca="1" si="95"/>
        <v/>
      </c>
      <c r="AU90" s="127"/>
      <c r="AV90" s="127"/>
      <c r="AW90" s="123" t="str">
        <f t="shared" ca="1" si="96"/>
        <v/>
      </c>
      <c r="AX90" s="127"/>
      <c r="AY90" s="127"/>
      <c r="AZ90" s="123" t="str">
        <f t="shared" ca="1" si="97"/>
        <v/>
      </c>
      <c r="BA90" s="88"/>
      <c r="BB90" s="88"/>
      <c r="BC90" s="57">
        <f t="shared" ca="1" si="79"/>
        <v>0</v>
      </c>
      <c r="BE90" s="15" t="str">
        <f t="shared" si="98"/>
        <v/>
      </c>
      <c r="BF90" s="97" t="str">
        <f t="shared" si="75"/>
        <v/>
      </c>
      <c r="BG90" s="97" t="str">
        <f t="shared" si="75"/>
        <v/>
      </c>
      <c r="BH90" s="97" t="str">
        <f t="shared" si="75"/>
        <v/>
      </c>
      <c r="BI90" s="97" t="str">
        <f t="shared" si="75"/>
        <v/>
      </c>
      <c r="BJ90" s="97" t="str">
        <f t="shared" si="75"/>
        <v/>
      </c>
      <c r="BK90" s="97" t="str">
        <f t="shared" si="75"/>
        <v/>
      </c>
      <c r="BL90" s="97" t="str">
        <f t="shared" si="75"/>
        <v/>
      </c>
      <c r="BM90" s="97" t="str">
        <f t="shared" si="75"/>
        <v/>
      </c>
      <c r="BN90" s="97" t="str">
        <f t="shared" si="75"/>
        <v/>
      </c>
      <c r="BO90" s="97" t="str">
        <f t="shared" si="75"/>
        <v/>
      </c>
      <c r="BP90" s="97" t="str">
        <f t="shared" si="76"/>
        <v/>
      </c>
      <c r="BQ90" s="97" t="str">
        <f t="shared" si="76"/>
        <v/>
      </c>
      <c r="BR90" s="97" t="str">
        <f t="shared" si="76"/>
        <v/>
      </c>
      <c r="BS90" s="97" t="str">
        <f t="shared" si="76"/>
        <v/>
      </c>
      <c r="BT90" s="97" t="str">
        <f t="shared" si="76"/>
        <v/>
      </c>
      <c r="BU90" s="97" t="str">
        <f t="shared" si="76"/>
        <v/>
      </c>
      <c r="BV90" s="97" t="str">
        <f t="shared" si="76"/>
        <v/>
      </c>
      <c r="BW90" s="97" t="str">
        <f t="shared" si="76"/>
        <v/>
      </c>
      <c r="BX90" s="97" t="str">
        <f t="shared" si="76"/>
        <v/>
      </c>
      <c r="BY90" s="97" t="str">
        <f t="shared" si="76"/>
        <v/>
      </c>
      <c r="BZ90" s="97" t="str">
        <f t="shared" si="77"/>
        <v/>
      </c>
      <c r="CA90" s="97" t="str">
        <f t="shared" si="77"/>
        <v/>
      </c>
      <c r="CB90" s="97" t="str">
        <f t="shared" si="77"/>
        <v/>
      </c>
      <c r="CC90" s="97" t="str">
        <f t="shared" si="77"/>
        <v/>
      </c>
      <c r="CD90" s="97" t="str">
        <f t="shared" si="77"/>
        <v/>
      </c>
      <c r="CE90" s="97" t="str">
        <f t="shared" si="77"/>
        <v/>
      </c>
      <c r="CF90" s="97" t="str">
        <f t="shared" si="77"/>
        <v/>
      </c>
      <c r="CG90" s="97" t="str">
        <f t="shared" si="77"/>
        <v/>
      </c>
      <c r="CH90" s="97" t="str">
        <f t="shared" si="77"/>
        <v/>
      </c>
      <c r="CI90" s="97" t="str">
        <f t="shared" si="77"/>
        <v/>
      </c>
      <c r="CJ90" s="97" t="str">
        <f t="shared" si="78"/>
        <v/>
      </c>
      <c r="CK90" s="97" t="str">
        <f t="shared" si="78"/>
        <v/>
      </c>
      <c r="CL90" s="97" t="str">
        <f t="shared" si="78"/>
        <v/>
      </c>
      <c r="CM90" s="97" t="str">
        <f t="shared" si="78"/>
        <v/>
      </c>
      <c r="CN90" s="97" t="str">
        <f t="shared" si="78"/>
        <v/>
      </c>
      <c r="CO90" s="97" t="str">
        <f t="shared" si="78"/>
        <v/>
      </c>
      <c r="CP90" s="97" t="str">
        <f t="shared" si="78"/>
        <v/>
      </c>
      <c r="CQ90" s="97" t="str">
        <f t="shared" si="78"/>
        <v/>
      </c>
      <c r="CR90" s="97" t="str">
        <f t="shared" si="78"/>
        <v/>
      </c>
      <c r="CS90" s="97" t="str">
        <f t="shared" si="78"/>
        <v/>
      </c>
      <c r="CT90" s="97" t="str">
        <f t="shared" si="78"/>
        <v/>
      </c>
      <c r="CU90" s="97" t="str">
        <f t="shared" si="78"/>
        <v/>
      </c>
      <c r="CV90" s="97" t="str">
        <f t="shared" si="100"/>
        <v/>
      </c>
      <c r="CW90" s="97" t="str">
        <f t="shared" si="99"/>
        <v/>
      </c>
    </row>
    <row r="91" spans="1:101" ht="16.5" thickTop="1" thickBot="1" x14ac:dyDescent="0.3">
      <c r="A91" s="50" t="str">
        <f t="shared" si="80"/>
        <v/>
      </c>
      <c r="B91" s="93"/>
      <c r="C91" s="71"/>
      <c r="D91" s="123" t="str">
        <f t="shared" ca="1" si="81"/>
        <v/>
      </c>
      <c r="E91" s="127"/>
      <c r="F91" s="127"/>
      <c r="G91" s="123" t="str">
        <f t="shared" ca="1" si="82"/>
        <v/>
      </c>
      <c r="H91" s="127"/>
      <c r="I91" s="127"/>
      <c r="J91" s="123" t="str">
        <f t="shared" ca="1" si="83"/>
        <v/>
      </c>
      <c r="K91" s="127"/>
      <c r="L91" s="127"/>
      <c r="M91" s="123" t="str">
        <f t="shared" ca="1" si="84"/>
        <v/>
      </c>
      <c r="N91" s="127"/>
      <c r="O91" s="127"/>
      <c r="P91" s="123" t="str">
        <f t="shared" ca="1" si="85"/>
        <v/>
      </c>
      <c r="Q91" s="127"/>
      <c r="R91" s="127"/>
      <c r="S91" s="123" t="str">
        <f t="shared" ca="1" si="86"/>
        <v/>
      </c>
      <c r="T91" s="127"/>
      <c r="U91" s="127"/>
      <c r="V91" s="123" t="str">
        <f t="shared" ca="1" si="87"/>
        <v/>
      </c>
      <c r="W91" s="127"/>
      <c r="X91" s="127"/>
      <c r="Y91" s="123" t="str">
        <f t="shared" ca="1" si="88"/>
        <v/>
      </c>
      <c r="Z91" s="127"/>
      <c r="AA91" s="127"/>
      <c r="AB91" s="123" t="str">
        <f t="shared" ca="1" si="89"/>
        <v/>
      </c>
      <c r="AC91" s="127"/>
      <c r="AD91" s="127"/>
      <c r="AE91" s="123" t="str">
        <f t="shared" ca="1" si="90"/>
        <v/>
      </c>
      <c r="AF91" s="127"/>
      <c r="AG91" s="127"/>
      <c r="AH91" s="123" t="str">
        <f t="shared" ca="1" si="91"/>
        <v/>
      </c>
      <c r="AI91" s="127"/>
      <c r="AJ91" s="127"/>
      <c r="AK91" s="123" t="str">
        <f t="shared" ca="1" si="92"/>
        <v/>
      </c>
      <c r="AL91" s="127"/>
      <c r="AM91" s="127"/>
      <c r="AN91" s="123" t="str">
        <f t="shared" ca="1" si="93"/>
        <v/>
      </c>
      <c r="AO91" s="127"/>
      <c r="AP91" s="127"/>
      <c r="AQ91" s="123" t="str">
        <f t="shared" ca="1" si="94"/>
        <v/>
      </c>
      <c r="AR91" s="127"/>
      <c r="AS91" s="127"/>
      <c r="AT91" s="123" t="str">
        <f t="shared" ca="1" si="95"/>
        <v/>
      </c>
      <c r="AU91" s="127"/>
      <c r="AV91" s="127"/>
      <c r="AW91" s="123" t="str">
        <f t="shared" ca="1" si="96"/>
        <v/>
      </c>
      <c r="AX91" s="127"/>
      <c r="AY91" s="127"/>
      <c r="AZ91" s="123" t="str">
        <f t="shared" ca="1" si="97"/>
        <v/>
      </c>
      <c r="BA91" s="88"/>
      <c r="BB91" s="88"/>
      <c r="BC91" s="57">
        <f t="shared" ca="1" si="79"/>
        <v>0</v>
      </c>
      <c r="BE91" s="15" t="str">
        <f t="shared" si="98"/>
        <v/>
      </c>
      <c r="BF91" s="97" t="str">
        <f t="shared" si="75"/>
        <v/>
      </c>
      <c r="BG91" s="97" t="str">
        <f t="shared" si="75"/>
        <v/>
      </c>
      <c r="BH91" s="97" t="str">
        <f t="shared" si="75"/>
        <v/>
      </c>
      <c r="BI91" s="97" t="str">
        <f t="shared" si="75"/>
        <v/>
      </c>
      <c r="BJ91" s="97" t="str">
        <f t="shared" si="75"/>
        <v/>
      </c>
      <c r="BK91" s="97" t="str">
        <f t="shared" si="75"/>
        <v/>
      </c>
      <c r="BL91" s="97" t="str">
        <f t="shared" si="75"/>
        <v/>
      </c>
      <c r="BM91" s="97" t="str">
        <f t="shared" si="75"/>
        <v/>
      </c>
      <c r="BN91" s="97" t="str">
        <f t="shared" si="75"/>
        <v/>
      </c>
      <c r="BO91" s="97" t="str">
        <f t="shared" si="75"/>
        <v/>
      </c>
      <c r="BP91" s="97" t="str">
        <f t="shared" si="76"/>
        <v/>
      </c>
      <c r="BQ91" s="97" t="str">
        <f t="shared" si="76"/>
        <v/>
      </c>
      <c r="BR91" s="97" t="str">
        <f t="shared" si="76"/>
        <v/>
      </c>
      <c r="BS91" s="97" t="str">
        <f t="shared" si="76"/>
        <v/>
      </c>
      <c r="BT91" s="97" t="str">
        <f t="shared" si="76"/>
        <v/>
      </c>
      <c r="BU91" s="97" t="str">
        <f t="shared" si="76"/>
        <v/>
      </c>
      <c r="BV91" s="97" t="str">
        <f t="shared" si="76"/>
        <v/>
      </c>
      <c r="BW91" s="97" t="str">
        <f t="shared" si="76"/>
        <v/>
      </c>
      <c r="BX91" s="97" t="str">
        <f t="shared" si="76"/>
        <v/>
      </c>
      <c r="BY91" s="97" t="str">
        <f t="shared" si="76"/>
        <v/>
      </c>
      <c r="BZ91" s="97" t="str">
        <f t="shared" si="77"/>
        <v/>
      </c>
      <c r="CA91" s="97" t="str">
        <f t="shared" si="77"/>
        <v/>
      </c>
      <c r="CB91" s="97" t="str">
        <f t="shared" si="77"/>
        <v/>
      </c>
      <c r="CC91" s="97" t="str">
        <f t="shared" si="77"/>
        <v/>
      </c>
      <c r="CD91" s="97" t="str">
        <f t="shared" si="77"/>
        <v/>
      </c>
      <c r="CE91" s="97" t="str">
        <f t="shared" si="77"/>
        <v/>
      </c>
      <c r="CF91" s="97" t="str">
        <f t="shared" si="77"/>
        <v/>
      </c>
      <c r="CG91" s="97" t="str">
        <f t="shared" si="77"/>
        <v/>
      </c>
      <c r="CH91" s="97" t="str">
        <f t="shared" si="77"/>
        <v/>
      </c>
      <c r="CI91" s="97" t="str">
        <f t="shared" si="77"/>
        <v/>
      </c>
      <c r="CJ91" s="97" t="str">
        <f t="shared" si="78"/>
        <v/>
      </c>
      <c r="CK91" s="97" t="str">
        <f t="shared" si="78"/>
        <v/>
      </c>
      <c r="CL91" s="97" t="str">
        <f t="shared" si="78"/>
        <v/>
      </c>
      <c r="CM91" s="97" t="str">
        <f t="shared" si="78"/>
        <v/>
      </c>
      <c r="CN91" s="97" t="str">
        <f t="shared" si="78"/>
        <v/>
      </c>
      <c r="CO91" s="97" t="str">
        <f t="shared" si="78"/>
        <v/>
      </c>
      <c r="CP91" s="97" t="str">
        <f t="shared" si="78"/>
        <v/>
      </c>
      <c r="CQ91" s="97" t="str">
        <f t="shared" si="78"/>
        <v/>
      </c>
      <c r="CR91" s="97" t="str">
        <f t="shared" si="78"/>
        <v/>
      </c>
      <c r="CS91" s="97" t="str">
        <f t="shared" si="78"/>
        <v/>
      </c>
      <c r="CT91" s="97" t="str">
        <f t="shared" si="78"/>
        <v/>
      </c>
      <c r="CU91" s="97" t="str">
        <f t="shared" si="78"/>
        <v/>
      </c>
      <c r="CV91" s="97" t="str">
        <f t="shared" si="100"/>
        <v/>
      </c>
      <c r="CW91" s="97" t="str">
        <f t="shared" si="99"/>
        <v/>
      </c>
    </row>
    <row r="92" spans="1:101" ht="16.5" thickTop="1" thickBot="1" x14ac:dyDescent="0.3">
      <c r="A92" s="50" t="str">
        <f t="shared" si="80"/>
        <v/>
      </c>
      <c r="B92" s="93"/>
      <c r="C92" s="71"/>
      <c r="D92" s="123" t="str">
        <f t="shared" ca="1" si="81"/>
        <v/>
      </c>
      <c r="E92" s="127"/>
      <c r="F92" s="127"/>
      <c r="G92" s="123" t="str">
        <f t="shared" ca="1" si="82"/>
        <v/>
      </c>
      <c r="H92" s="127"/>
      <c r="I92" s="127"/>
      <c r="J92" s="123" t="str">
        <f t="shared" ca="1" si="83"/>
        <v/>
      </c>
      <c r="K92" s="127"/>
      <c r="L92" s="127"/>
      <c r="M92" s="123" t="str">
        <f t="shared" ca="1" si="84"/>
        <v/>
      </c>
      <c r="N92" s="127"/>
      <c r="O92" s="127"/>
      <c r="P92" s="123" t="str">
        <f t="shared" ca="1" si="85"/>
        <v/>
      </c>
      <c r="Q92" s="127"/>
      <c r="R92" s="127"/>
      <c r="S92" s="123" t="str">
        <f t="shared" ca="1" si="86"/>
        <v/>
      </c>
      <c r="T92" s="127"/>
      <c r="U92" s="127"/>
      <c r="V92" s="123" t="str">
        <f t="shared" ca="1" si="87"/>
        <v/>
      </c>
      <c r="W92" s="127"/>
      <c r="X92" s="127"/>
      <c r="Y92" s="123" t="str">
        <f t="shared" ca="1" si="88"/>
        <v/>
      </c>
      <c r="Z92" s="127"/>
      <c r="AA92" s="127"/>
      <c r="AB92" s="123" t="str">
        <f t="shared" ca="1" si="89"/>
        <v/>
      </c>
      <c r="AC92" s="127"/>
      <c r="AD92" s="127"/>
      <c r="AE92" s="123" t="str">
        <f t="shared" ca="1" si="90"/>
        <v/>
      </c>
      <c r="AF92" s="127"/>
      <c r="AG92" s="127"/>
      <c r="AH92" s="123" t="str">
        <f t="shared" ca="1" si="91"/>
        <v/>
      </c>
      <c r="AI92" s="127"/>
      <c r="AJ92" s="127"/>
      <c r="AK92" s="123" t="str">
        <f t="shared" ca="1" si="92"/>
        <v/>
      </c>
      <c r="AL92" s="127"/>
      <c r="AM92" s="127"/>
      <c r="AN92" s="123" t="str">
        <f t="shared" ca="1" si="93"/>
        <v/>
      </c>
      <c r="AO92" s="127"/>
      <c r="AP92" s="127"/>
      <c r="AQ92" s="123" t="str">
        <f t="shared" ca="1" si="94"/>
        <v/>
      </c>
      <c r="AR92" s="127"/>
      <c r="AS92" s="127"/>
      <c r="AT92" s="123" t="str">
        <f t="shared" ca="1" si="95"/>
        <v/>
      </c>
      <c r="AU92" s="127"/>
      <c r="AV92" s="127"/>
      <c r="AW92" s="123" t="str">
        <f t="shared" ca="1" si="96"/>
        <v/>
      </c>
      <c r="AX92" s="127"/>
      <c r="AY92" s="127"/>
      <c r="AZ92" s="123" t="str">
        <f t="shared" ca="1" si="97"/>
        <v/>
      </c>
      <c r="BA92" s="88"/>
      <c r="BB92" s="88"/>
      <c r="BC92" s="57">
        <f t="shared" ca="1" si="79"/>
        <v>0</v>
      </c>
      <c r="BE92" s="15" t="str">
        <f t="shared" si="98"/>
        <v/>
      </c>
      <c r="BF92" s="97" t="str">
        <f t="shared" si="75"/>
        <v/>
      </c>
      <c r="BG92" s="97" t="str">
        <f t="shared" si="75"/>
        <v/>
      </c>
      <c r="BH92" s="97" t="str">
        <f t="shared" si="75"/>
        <v/>
      </c>
      <c r="BI92" s="97" t="str">
        <f t="shared" si="75"/>
        <v/>
      </c>
      <c r="BJ92" s="97" t="str">
        <f t="shared" si="75"/>
        <v/>
      </c>
      <c r="BK92" s="97" t="str">
        <f t="shared" si="75"/>
        <v/>
      </c>
      <c r="BL92" s="97" t="str">
        <f t="shared" si="75"/>
        <v/>
      </c>
      <c r="BM92" s="97" t="str">
        <f t="shared" si="75"/>
        <v/>
      </c>
      <c r="BN92" s="97" t="str">
        <f t="shared" si="75"/>
        <v/>
      </c>
      <c r="BO92" s="97" t="str">
        <f t="shared" si="75"/>
        <v/>
      </c>
      <c r="BP92" s="97" t="str">
        <f t="shared" si="76"/>
        <v/>
      </c>
      <c r="BQ92" s="97" t="str">
        <f t="shared" si="76"/>
        <v/>
      </c>
      <c r="BR92" s="97" t="str">
        <f t="shared" si="76"/>
        <v/>
      </c>
      <c r="BS92" s="97" t="str">
        <f t="shared" si="76"/>
        <v/>
      </c>
      <c r="BT92" s="97" t="str">
        <f t="shared" si="76"/>
        <v/>
      </c>
      <c r="BU92" s="97" t="str">
        <f t="shared" si="76"/>
        <v/>
      </c>
      <c r="BV92" s="97" t="str">
        <f t="shared" si="76"/>
        <v/>
      </c>
      <c r="BW92" s="97" t="str">
        <f t="shared" si="76"/>
        <v/>
      </c>
      <c r="BX92" s="97" t="str">
        <f t="shared" si="76"/>
        <v/>
      </c>
      <c r="BY92" s="97" t="str">
        <f t="shared" si="76"/>
        <v/>
      </c>
      <c r="BZ92" s="97" t="str">
        <f t="shared" si="77"/>
        <v/>
      </c>
      <c r="CA92" s="97" t="str">
        <f t="shared" si="77"/>
        <v/>
      </c>
      <c r="CB92" s="97" t="str">
        <f t="shared" si="77"/>
        <v/>
      </c>
      <c r="CC92" s="97" t="str">
        <f t="shared" si="77"/>
        <v/>
      </c>
      <c r="CD92" s="97" t="str">
        <f t="shared" si="77"/>
        <v/>
      </c>
      <c r="CE92" s="97" t="str">
        <f t="shared" si="77"/>
        <v/>
      </c>
      <c r="CF92" s="97" t="str">
        <f t="shared" si="77"/>
        <v/>
      </c>
      <c r="CG92" s="97" t="str">
        <f t="shared" si="77"/>
        <v/>
      </c>
      <c r="CH92" s="97" t="str">
        <f t="shared" si="77"/>
        <v/>
      </c>
      <c r="CI92" s="97" t="str">
        <f t="shared" si="77"/>
        <v/>
      </c>
      <c r="CJ92" s="97" t="str">
        <f t="shared" si="78"/>
        <v/>
      </c>
      <c r="CK92" s="97" t="str">
        <f t="shared" si="78"/>
        <v/>
      </c>
      <c r="CL92" s="97" t="str">
        <f t="shared" si="78"/>
        <v/>
      </c>
      <c r="CM92" s="97" t="str">
        <f t="shared" si="78"/>
        <v/>
      </c>
      <c r="CN92" s="97" t="str">
        <f t="shared" si="78"/>
        <v/>
      </c>
      <c r="CO92" s="97" t="str">
        <f t="shared" si="78"/>
        <v/>
      </c>
      <c r="CP92" s="97" t="str">
        <f t="shared" si="78"/>
        <v/>
      </c>
      <c r="CQ92" s="97" t="str">
        <f t="shared" si="78"/>
        <v/>
      </c>
      <c r="CR92" s="97" t="str">
        <f t="shared" si="78"/>
        <v/>
      </c>
      <c r="CS92" s="97" t="str">
        <f t="shared" si="78"/>
        <v/>
      </c>
      <c r="CT92" s="97" t="str">
        <f t="shared" si="78"/>
        <v/>
      </c>
      <c r="CU92" s="97" t="str">
        <f t="shared" si="78"/>
        <v/>
      </c>
      <c r="CV92" s="97" t="str">
        <f t="shared" si="100"/>
        <v/>
      </c>
      <c r="CW92" s="97" t="str">
        <f t="shared" si="99"/>
        <v/>
      </c>
    </row>
    <row r="93" spans="1:101" ht="16.5" thickTop="1" thickBot="1" x14ac:dyDescent="0.3">
      <c r="A93" s="50" t="str">
        <f t="shared" si="80"/>
        <v/>
      </c>
      <c r="B93" s="93"/>
      <c r="C93" s="71"/>
      <c r="D93" s="123" t="str">
        <f t="shared" ca="1" si="81"/>
        <v/>
      </c>
      <c r="E93" s="127"/>
      <c r="F93" s="127"/>
      <c r="G93" s="123" t="str">
        <f t="shared" ca="1" si="82"/>
        <v/>
      </c>
      <c r="H93" s="127"/>
      <c r="I93" s="127"/>
      <c r="J93" s="123" t="str">
        <f t="shared" ca="1" si="83"/>
        <v/>
      </c>
      <c r="K93" s="127"/>
      <c r="L93" s="127"/>
      <c r="M93" s="123" t="str">
        <f t="shared" ca="1" si="84"/>
        <v/>
      </c>
      <c r="N93" s="127"/>
      <c r="O93" s="127"/>
      <c r="P93" s="123" t="str">
        <f t="shared" ca="1" si="85"/>
        <v/>
      </c>
      <c r="Q93" s="127"/>
      <c r="R93" s="127"/>
      <c r="S93" s="123" t="str">
        <f t="shared" ca="1" si="86"/>
        <v/>
      </c>
      <c r="T93" s="127"/>
      <c r="U93" s="127"/>
      <c r="V93" s="123" t="str">
        <f t="shared" ca="1" si="87"/>
        <v/>
      </c>
      <c r="W93" s="127"/>
      <c r="X93" s="127"/>
      <c r="Y93" s="123" t="str">
        <f t="shared" ca="1" si="88"/>
        <v/>
      </c>
      <c r="Z93" s="127"/>
      <c r="AA93" s="127"/>
      <c r="AB93" s="123" t="str">
        <f t="shared" ca="1" si="89"/>
        <v/>
      </c>
      <c r="AC93" s="127"/>
      <c r="AD93" s="127"/>
      <c r="AE93" s="123" t="str">
        <f t="shared" ca="1" si="90"/>
        <v/>
      </c>
      <c r="AF93" s="127"/>
      <c r="AG93" s="127"/>
      <c r="AH93" s="123" t="str">
        <f t="shared" ca="1" si="91"/>
        <v/>
      </c>
      <c r="AI93" s="127"/>
      <c r="AJ93" s="127"/>
      <c r="AK93" s="123" t="str">
        <f t="shared" ca="1" si="92"/>
        <v/>
      </c>
      <c r="AL93" s="127"/>
      <c r="AM93" s="127"/>
      <c r="AN93" s="123" t="str">
        <f t="shared" ca="1" si="93"/>
        <v/>
      </c>
      <c r="AO93" s="127"/>
      <c r="AP93" s="127"/>
      <c r="AQ93" s="123" t="str">
        <f t="shared" ca="1" si="94"/>
        <v/>
      </c>
      <c r="AR93" s="127"/>
      <c r="AS93" s="127"/>
      <c r="AT93" s="123" t="str">
        <f t="shared" ca="1" si="95"/>
        <v/>
      </c>
      <c r="AU93" s="127"/>
      <c r="AV93" s="127"/>
      <c r="AW93" s="123" t="str">
        <f t="shared" ca="1" si="96"/>
        <v/>
      </c>
      <c r="AX93" s="127"/>
      <c r="AY93" s="127"/>
      <c r="AZ93" s="123" t="str">
        <f t="shared" ca="1" si="97"/>
        <v/>
      </c>
      <c r="BA93" s="88"/>
      <c r="BB93" s="88"/>
      <c r="BC93" s="57">
        <f t="shared" ca="1" si="79"/>
        <v>0</v>
      </c>
      <c r="BE93" s="15" t="str">
        <f t="shared" si="98"/>
        <v/>
      </c>
      <c r="BF93" s="97" t="str">
        <f t="shared" si="75"/>
        <v/>
      </c>
      <c r="BG93" s="97" t="str">
        <f t="shared" si="75"/>
        <v/>
      </c>
      <c r="BH93" s="97" t="str">
        <f t="shared" si="75"/>
        <v/>
      </c>
      <c r="BI93" s="97" t="str">
        <f t="shared" si="75"/>
        <v/>
      </c>
      <c r="BJ93" s="97" t="str">
        <f t="shared" si="75"/>
        <v/>
      </c>
      <c r="BK93" s="97" t="str">
        <f t="shared" si="75"/>
        <v/>
      </c>
      <c r="BL93" s="97" t="str">
        <f t="shared" si="75"/>
        <v/>
      </c>
      <c r="BM93" s="97" t="str">
        <f t="shared" si="75"/>
        <v/>
      </c>
      <c r="BN93" s="97" t="str">
        <f t="shared" si="75"/>
        <v/>
      </c>
      <c r="BO93" s="97" t="str">
        <f t="shared" si="75"/>
        <v/>
      </c>
      <c r="BP93" s="97" t="str">
        <f t="shared" si="76"/>
        <v/>
      </c>
      <c r="BQ93" s="97" t="str">
        <f t="shared" si="76"/>
        <v/>
      </c>
      <c r="BR93" s="97" t="str">
        <f t="shared" si="76"/>
        <v/>
      </c>
      <c r="BS93" s="97" t="str">
        <f t="shared" si="76"/>
        <v/>
      </c>
      <c r="BT93" s="97" t="str">
        <f t="shared" si="76"/>
        <v/>
      </c>
      <c r="BU93" s="97" t="str">
        <f t="shared" si="76"/>
        <v/>
      </c>
      <c r="BV93" s="97" t="str">
        <f t="shared" si="76"/>
        <v/>
      </c>
      <c r="BW93" s="97" t="str">
        <f t="shared" si="76"/>
        <v/>
      </c>
      <c r="BX93" s="97" t="str">
        <f t="shared" si="76"/>
        <v/>
      </c>
      <c r="BY93" s="97" t="str">
        <f t="shared" si="76"/>
        <v/>
      </c>
      <c r="BZ93" s="97" t="str">
        <f t="shared" si="77"/>
        <v/>
      </c>
      <c r="CA93" s="97" t="str">
        <f t="shared" si="77"/>
        <v/>
      </c>
      <c r="CB93" s="97" t="str">
        <f t="shared" si="77"/>
        <v/>
      </c>
      <c r="CC93" s="97" t="str">
        <f t="shared" si="77"/>
        <v/>
      </c>
      <c r="CD93" s="97" t="str">
        <f t="shared" si="77"/>
        <v/>
      </c>
      <c r="CE93" s="97" t="str">
        <f t="shared" si="77"/>
        <v/>
      </c>
      <c r="CF93" s="97" t="str">
        <f t="shared" si="77"/>
        <v/>
      </c>
      <c r="CG93" s="97" t="str">
        <f t="shared" si="77"/>
        <v/>
      </c>
      <c r="CH93" s="97" t="str">
        <f t="shared" si="77"/>
        <v/>
      </c>
      <c r="CI93" s="97" t="str">
        <f t="shared" si="77"/>
        <v/>
      </c>
      <c r="CJ93" s="97" t="str">
        <f t="shared" si="78"/>
        <v/>
      </c>
      <c r="CK93" s="97" t="str">
        <f t="shared" si="78"/>
        <v/>
      </c>
      <c r="CL93" s="97" t="str">
        <f t="shared" si="78"/>
        <v/>
      </c>
      <c r="CM93" s="97" t="str">
        <f t="shared" si="78"/>
        <v/>
      </c>
      <c r="CN93" s="97" t="str">
        <f t="shared" si="78"/>
        <v/>
      </c>
      <c r="CO93" s="97" t="str">
        <f t="shared" si="78"/>
        <v/>
      </c>
      <c r="CP93" s="97" t="str">
        <f t="shared" si="78"/>
        <v/>
      </c>
      <c r="CQ93" s="97" t="str">
        <f t="shared" si="78"/>
        <v/>
      </c>
      <c r="CR93" s="97" t="str">
        <f t="shared" si="78"/>
        <v/>
      </c>
      <c r="CS93" s="97" t="str">
        <f t="shared" si="78"/>
        <v/>
      </c>
      <c r="CT93" s="97" t="str">
        <f t="shared" si="78"/>
        <v/>
      </c>
      <c r="CU93" s="97" t="str">
        <f t="shared" si="78"/>
        <v/>
      </c>
      <c r="CV93" s="97" t="str">
        <f t="shared" si="100"/>
        <v/>
      </c>
      <c r="CW93" s="97" t="str">
        <f t="shared" si="99"/>
        <v/>
      </c>
    </row>
    <row r="94" spans="1:101" ht="16.5" thickTop="1" thickBot="1" x14ac:dyDescent="0.3">
      <c r="A94" s="50" t="str">
        <f t="shared" si="80"/>
        <v/>
      </c>
      <c r="B94" s="93"/>
      <c r="C94" s="71"/>
      <c r="D94" s="123" t="str">
        <f t="shared" ca="1" si="81"/>
        <v/>
      </c>
      <c r="E94" s="127"/>
      <c r="F94" s="127"/>
      <c r="G94" s="123" t="str">
        <f t="shared" ca="1" si="82"/>
        <v/>
      </c>
      <c r="H94" s="127"/>
      <c r="I94" s="127"/>
      <c r="J94" s="123" t="str">
        <f t="shared" ca="1" si="83"/>
        <v/>
      </c>
      <c r="K94" s="127"/>
      <c r="L94" s="127"/>
      <c r="M94" s="123" t="str">
        <f t="shared" ca="1" si="84"/>
        <v/>
      </c>
      <c r="N94" s="127"/>
      <c r="O94" s="127"/>
      <c r="P94" s="123" t="str">
        <f t="shared" ca="1" si="85"/>
        <v/>
      </c>
      <c r="Q94" s="127"/>
      <c r="R94" s="127"/>
      <c r="S94" s="123" t="str">
        <f t="shared" ca="1" si="86"/>
        <v/>
      </c>
      <c r="T94" s="127"/>
      <c r="U94" s="127"/>
      <c r="V94" s="123" t="str">
        <f t="shared" ca="1" si="87"/>
        <v/>
      </c>
      <c r="W94" s="127"/>
      <c r="X94" s="127"/>
      <c r="Y94" s="123" t="str">
        <f t="shared" ca="1" si="88"/>
        <v/>
      </c>
      <c r="Z94" s="127"/>
      <c r="AA94" s="127"/>
      <c r="AB94" s="123" t="str">
        <f t="shared" ca="1" si="89"/>
        <v/>
      </c>
      <c r="AC94" s="127"/>
      <c r="AD94" s="127"/>
      <c r="AE94" s="123" t="str">
        <f t="shared" ca="1" si="90"/>
        <v/>
      </c>
      <c r="AF94" s="127"/>
      <c r="AG94" s="127"/>
      <c r="AH94" s="123" t="str">
        <f t="shared" ca="1" si="91"/>
        <v/>
      </c>
      <c r="AI94" s="127"/>
      <c r="AJ94" s="127"/>
      <c r="AK94" s="123" t="str">
        <f t="shared" ca="1" si="92"/>
        <v/>
      </c>
      <c r="AL94" s="127"/>
      <c r="AM94" s="127"/>
      <c r="AN94" s="123" t="str">
        <f t="shared" ca="1" si="93"/>
        <v/>
      </c>
      <c r="AO94" s="127"/>
      <c r="AP94" s="127"/>
      <c r="AQ94" s="123" t="str">
        <f t="shared" ca="1" si="94"/>
        <v/>
      </c>
      <c r="AR94" s="127"/>
      <c r="AS94" s="127"/>
      <c r="AT94" s="123" t="str">
        <f t="shared" ca="1" si="95"/>
        <v/>
      </c>
      <c r="AU94" s="127"/>
      <c r="AV94" s="127"/>
      <c r="AW94" s="123" t="str">
        <f t="shared" ca="1" si="96"/>
        <v/>
      </c>
      <c r="AX94" s="127"/>
      <c r="AY94" s="127"/>
      <c r="AZ94" s="123" t="str">
        <f t="shared" ca="1" si="97"/>
        <v/>
      </c>
      <c r="BA94" s="88"/>
      <c r="BB94" s="88"/>
      <c r="BC94" s="57">
        <f t="shared" ca="1" si="79"/>
        <v>0</v>
      </c>
      <c r="BE94" s="15" t="str">
        <f t="shared" si="98"/>
        <v/>
      </c>
      <c r="BF94" s="97" t="str">
        <f t="shared" ref="BF94:BO103" si="101">IFERROR(IF(FIND(BF$22,$B$24:$B$106,1),$BC94,""),"")</f>
        <v/>
      </c>
      <c r="BG94" s="97" t="str">
        <f t="shared" si="101"/>
        <v/>
      </c>
      <c r="BH94" s="97" t="str">
        <f t="shared" si="101"/>
        <v/>
      </c>
      <c r="BI94" s="97" t="str">
        <f t="shared" si="101"/>
        <v/>
      </c>
      <c r="BJ94" s="97" t="str">
        <f t="shared" si="101"/>
        <v/>
      </c>
      <c r="BK94" s="97" t="str">
        <f t="shared" si="101"/>
        <v/>
      </c>
      <c r="BL94" s="97" t="str">
        <f t="shared" si="101"/>
        <v/>
      </c>
      <c r="BM94" s="97" t="str">
        <f t="shared" si="101"/>
        <v/>
      </c>
      <c r="BN94" s="97" t="str">
        <f t="shared" si="101"/>
        <v/>
      </c>
      <c r="BO94" s="97" t="str">
        <f t="shared" si="101"/>
        <v/>
      </c>
      <c r="BP94" s="97" t="str">
        <f t="shared" ref="BP94:BY103" si="102">IFERROR(IF(FIND(BP$22,$B$24:$B$106,1),$BC94,""),"")</f>
        <v/>
      </c>
      <c r="BQ94" s="97" t="str">
        <f t="shared" si="102"/>
        <v/>
      </c>
      <c r="BR94" s="97" t="str">
        <f t="shared" si="102"/>
        <v/>
      </c>
      <c r="BS94" s="97" t="str">
        <f t="shared" si="102"/>
        <v/>
      </c>
      <c r="BT94" s="97" t="str">
        <f t="shared" si="102"/>
        <v/>
      </c>
      <c r="BU94" s="97" t="str">
        <f t="shared" si="102"/>
        <v/>
      </c>
      <c r="BV94" s="97" t="str">
        <f t="shared" si="102"/>
        <v/>
      </c>
      <c r="BW94" s="97" t="str">
        <f t="shared" si="102"/>
        <v/>
      </c>
      <c r="BX94" s="97" t="str">
        <f t="shared" si="102"/>
        <v/>
      </c>
      <c r="BY94" s="97" t="str">
        <f t="shared" si="102"/>
        <v/>
      </c>
      <c r="BZ94" s="97" t="str">
        <f t="shared" ref="BZ94:CI103" si="103">IFERROR(IF(FIND(BZ$22,$B$24:$B$106,1),$BC94,""),"")</f>
        <v/>
      </c>
      <c r="CA94" s="97" t="str">
        <f t="shared" si="103"/>
        <v/>
      </c>
      <c r="CB94" s="97" t="str">
        <f t="shared" si="103"/>
        <v/>
      </c>
      <c r="CC94" s="97" t="str">
        <f t="shared" si="103"/>
        <v/>
      </c>
      <c r="CD94" s="97" t="str">
        <f t="shared" si="103"/>
        <v/>
      </c>
      <c r="CE94" s="97" t="str">
        <f t="shared" si="103"/>
        <v/>
      </c>
      <c r="CF94" s="97" t="str">
        <f t="shared" si="103"/>
        <v/>
      </c>
      <c r="CG94" s="97" t="str">
        <f t="shared" si="103"/>
        <v/>
      </c>
      <c r="CH94" s="97" t="str">
        <f t="shared" si="103"/>
        <v/>
      </c>
      <c r="CI94" s="97" t="str">
        <f t="shared" si="103"/>
        <v/>
      </c>
      <c r="CJ94" s="97" t="str">
        <f t="shared" ref="CJ94:CU103" si="104">IFERROR(IF(FIND(CJ$22,$B$24:$B$106,1),$BC94,""),"")</f>
        <v/>
      </c>
      <c r="CK94" s="97" t="str">
        <f t="shared" si="104"/>
        <v/>
      </c>
      <c r="CL94" s="97" t="str">
        <f t="shared" si="104"/>
        <v/>
      </c>
      <c r="CM94" s="97" t="str">
        <f t="shared" si="104"/>
        <v/>
      </c>
      <c r="CN94" s="97" t="str">
        <f t="shared" si="104"/>
        <v/>
      </c>
      <c r="CO94" s="97" t="str">
        <f t="shared" si="104"/>
        <v/>
      </c>
      <c r="CP94" s="97" t="str">
        <f t="shared" si="104"/>
        <v/>
      </c>
      <c r="CQ94" s="97" t="str">
        <f t="shared" si="104"/>
        <v/>
      </c>
      <c r="CR94" s="97" t="str">
        <f t="shared" si="104"/>
        <v/>
      </c>
      <c r="CS94" s="97" t="str">
        <f t="shared" si="104"/>
        <v/>
      </c>
      <c r="CT94" s="97" t="str">
        <f t="shared" si="104"/>
        <v/>
      </c>
      <c r="CU94" s="97" t="str">
        <f t="shared" si="104"/>
        <v/>
      </c>
      <c r="CV94" s="97" t="str">
        <f t="shared" si="100"/>
        <v/>
      </c>
      <c r="CW94" s="97" t="str">
        <f t="shared" si="99"/>
        <v/>
      </c>
    </row>
    <row r="95" spans="1:101" ht="16.5" thickTop="1" thickBot="1" x14ac:dyDescent="0.3">
      <c r="A95" s="50" t="str">
        <f t="shared" si="80"/>
        <v/>
      </c>
      <c r="B95" s="93"/>
      <c r="C95" s="71"/>
      <c r="D95" s="123" t="str">
        <f t="shared" ca="1" si="81"/>
        <v/>
      </c>
      <c r="E95" s="127"/>
      <c r="F95" s="127"/>
      <c r="G95" s="123" t="str">
        <f t="shared" ca="1" si="82"/>
        <v/>
      </c>
      <c r="H95" s="127"/>
      <c r="I95" s="127"/>
      <c r="J95" s="123" t="str">
        <f t="shared" ca="1" si="83"/>
        <v/>
      </c>
      <c r="K95" s="127"/>
      <c r="L95" s="127"/>
      <c r="M95" s="123" t="str">
        <f t="shared" ca="1" si="84"/>
        <v/>
      </c>
      <c r="N95" s="127"/>
      <c r="O95" s="127"/>
      <c r="P95" s="123" t="str">
        <f t="shared" ca="1" si="85"/>
        <v/>
      </c>
      <c r="Q95" s="127"/>
      <c r="R95" s="127"/>
      <c r="S95" s="123" t="str">
        <f t="shared" ca="1" si="86"/>
        <v/>
      </c>
      <c r="T95" s="127"/>
      <c r="U95" s="127"/>
      <c r="V95" s="123" t="str">
        <f t="shared" ca="1" si="87"/>
        <v/>
      </c>
      <c r="W95" s="127"/>
      <c r="X95" s="127"/>
      <c r="Y95" s="123" t="str">
        <f t="shared" ca="1" si="88"/>
        <v/>
      </c>
      <c r="Z95" s="127"/>
      <c r="AA95" s="127"/>
      <c r="AB95" s="123" t="str">
        <f t="shared" ca="1" si="89"/>
        <v/>
      </c>
      <c r="AC95" s="127"/>
      <c r="AD95" s="127"/>
      <c r="AE95" s="123" t="str">
        <f t="shared" ca="1" si="90"/>
        <v/>
      </c>
      <c r="AF95" s="127"/>
      <c r="AG95" s="127"/>
      <c r="AH95" s="123" t="str">
        <f t="shared" ca="1" si="91"/>
        <v/>
      </c>
      <c r="AI95" s="127"/>
      <c r="AJ95" s="127"/>
      <c r="AK95" s="123" t="str">
        <f t="shared" ca="1" si="92"/>
        <v/>
      </c>
      <c r="AL95" s="127"/>
      <c r="AM95" s="127"/>
      <c r="AN95" s="123" t="str">
        <f t="shared" ca="1" si="93"/>
        <v/>
      </c>
      <c r="AO95" s="127"/>
      <c r="AP95" s="127"/>
      <c r="AQ95" s="123" t="str">
        <f t="shared" ca="1" si="94"/>
        <v/>
      </c>
      <c r="AR95" s="127"/>
      <c r="AS95" s="127"/>
      <c r="AT95" s="123" t="str">
        <f t="shared" ca="1" si="95"/>
        <v/>
      </c>
      <c r="AU95" s="127"/>
      <c r="AV95" s="127"/>
      <c r="AW95" s="123" t="str">
        <f t="shared" ca="1" si="96"/>
        <v/>
      </c>
      <c r="AX95" s="127"/>
      <c r="AY95" s="127"/>
      <c r="AZ95" s="123" t="str">
        <f t="shared" ca="1" si="97"/>
        <v/>
      </c>
      <c r="BA95" s="88"/>
      <c r="BB95" s="88"/>
      <c r="BC95" s="57">
        <f t="shared" ca="1" si="79"/>
        <v>0</v>
      </c>
      <c r="BE95" s="15" t="str">
        <f t="shared" si="98"/>
        <v/>
      </c>
      <c r="BF95" s="97" t="str">
        <f t="shared" si="101"/>
        <v/>
      </c>
      <c r="BG95" s="97" t="str">
        <f t="shared" si="101"/>
        <v/>
      </c>
      <c r="BH95" s="97" t="str">
        <f t="shared" si="101"/>
        <v/>
      </c>
      <c r="BI95" s="97" t="str">
        <f t="shared" si="101"/>
        <v/>
      </c>
      <c r="BJ95" s="97" t="str">
        <f t="shared" si="101"/>
        <v/>
      </c>
      <c r="BK95" s="97" t="str">
        <f t="shared" si="101"/>
        <v/>
      </c>
      <c r="BL95" s="97" t="str">
        <f t="shared" si="101"/>
        <v/>
      </c>
      <c r="BM95" s="97" t="str">
        <f t="shared" si="101"/>
        <v/>
      </c>
      <c r="BN95" s="97" t="str">
        <f t="shared" si="101"/>
        <v/>
      </c>
      <c r="BO95" s="97" t="str">
        <f t="shared" si="101"/>
        <v/>
      </c>
      <c r="BP95" s="97" t="str">
        <f t="shared" si="102"/>
        <v/>
      </c>
      <c r="BQ95" s="97" t="str">
        <f t="shared" si="102"/>
        <v/>
      </c>
      <c r="BR95" s="97" t="str">
        <f t="shared" si="102"/>
        <v/>
      </c>
      <c r="BS95" s="97" t="str">
        <f t="shared" si="102"/>
        <v/>
      </c>
      <c r="BT95" s="97" t="str">
        <f t="shared" si="102"/>
        <v/>
      </c>
      <c r="BU95" s="97" t="str">
        <f t="shared" si="102"/>
        <v/>
      </c>
      <c r="BV95" s="97" t="str">
        <f t="shared" si="102"/>
        <v/>
      </c>
      <c r="BW95" s="97" t="str">
        <f t="shared" si="102"/>
        <v/>
      </c>
      <c r="BX95" s="97" t="str">
        <f t="shared" si="102"/>
        <v/>
      </c>
      <c r="BY95" s="97" t="str">
        <f t="shared" si="102"/>
        <v/>
      </c>
      <c r="BZ95" s="97" t="str">
        <f t="shared" si="103"/>
        <v/>
      </c>
      <c r="CA95" s="97" t="str">
        <f t="shared" si="103"/>
        <v/>
      </c>
      <c r="CB95" s="97" t="str">
        <f t="shared" si="103"/>
        <v/>
      </c>
      <c r="CC95" s="97" t="str">
        <f t="shared" si="103"/>
        <v/>
      </c>
      <c r="CD95" s="97" t="str">
        <f t="shared" si="103"/>
        <v/>
      </c>
      <c r="CE95" s="97" t="str">
        <f t="shared" si="103"/>
        <v/>
      </c>
      <c r="CF95" s="97" t="str">
        <f t="shared" si="103"/>
        <v/>
      </c>
      <c r="CG95" s="97" t="str">
        <f t="shared" si="103"/>
        <v/>
      </c>
      <c r="CH95" s="97" t="str">
        <f t="shared" si="103"/>
        <v/>
      </c>
      <c r="CI95" s="97" t="str">
        <f t="shared" si="103"/>
        <v/>
      </c>
      <c r="CJ95" s="97" t="str">
        <f t="shared" si="104"/>
        <v/>
      </c>
      <c r="CK95" s="97" t="str">
        <f t="shared" si="104"/>
        <v/>
      </c>
      <c r="CL95" s="97" t="str">
        <f t="shared" si="104"/>
        <v/>
      </c>
      <c r="CM95" s="97" t="str">
        <f t="shared" si="104"/>
        <v/>
      </c>
      <c r="CN95" s="97" t="str">
        <f t="shared" si="104"/>
        <v/>
      </c>
      <c r="CO95" s="97" t="str">
        <f t="shared" si="104"/>
        <v/>
      </c>
      <c r="CP95" s="97" t="str">
        <f t="shared" si="104"/>
        <v/>
      </c>
      <c r="CQ95" s="97" t="str">
        <f t="shared" si="104"/>
        <v/>
      </c>
      <c r="CR95" s="97" t="str">
        <f t="shared" si="104"/>
        <v/>
      </c>
      <c r="CS95" s="97" t="str">
        <f t="shared" si="104"/>
        <v/>
      </c>
      <c r="CT95" s="97" t="str">
        <f t="shared" si="104"/>
        <v/>
      </c>
      <c r="CU95" s="97" t="str">
        <f t="shared" si="104"/>
        <v/>
      </c>
      <c r="CV95" s="97" t="str">
        <f t="shared" si="100"/>
        <v/>
      </c>
      <c r="CW95" s="97" t="str">
        <f t="shared" si="99"/>
        <v/>
      </c>
    </row>
    <row r="96" spans="1:101" ht="16.5" thickTop="1" thickBot="1" x14ac:dyDescent="0.3">
      <c r="A96" s="50" t="str">
        <f t="shared" si="80"/>
        <v/>
      </c>
      <c r="B96" s="93"/>
      <c r="C96" s="71"/>
      <c r="D96" s="123" t="str">
        <f t="shared" ca="1" si="81"/>
        <v/>
      </c>
      <c r="E96" s="127"/>
      <c r="F96" s="127"/>
      <c r="G96" s="123" t="str">
        <f t="shared" ca="1" si="82"/>
        <v/>
      </c>
      <c r="H96" s="127"/>
      <c r="I96" s="127"/>
      <c r="J96" s="123" t="str">
        <f t="shared" ca="1" si="83"/>
        <v/>
      </c>
      <c r="K96" s="127"/>
      <c r="L96" s="127"/>
      <c r="M96" s="123" t="str">
        <f t="shared" ca="1" si="84"/>
        <v/>
      </c>
      <c r="N96" s="127"/>
      <c r="O96" s="127"/>
      <c r="P96" s="123" t="str">
        <f t="shared" ca="1" si="85"/>
        <v/>
      </c>
      <c r="Q96" s="127"/>
      <c r="R96" s="127"/>
      <c r="S96" s="123" t="str">
        <f t="shared" ca="1" si="86"/>
        <v/>
      </c>
      <c r="T96" s="127"/>
      <c r="U96" s="127"/>
      <c r="V96" s="123" t="str">
        <f t="shared" ca="1" si="87"/>
        <v/>
      </c>
      <c r="W96" s="127"/>
      <c r="X96" s="127"/>
      <c r="Y96" s="123" t="str">
        <f t="shared" ca="1" si="88"/>
        <v/>
      </c>
      <c r="Z96" s="127"/>
      <c r="AA96" s="127"/>
      <c r="AB96" s="123" t="str">
        <f t="shared" ca="1" si="89"/>
        <v/>
      </c>
      <c r="AC96" s="127"/>
      <c r="AD96" s="127"/>
      <c r="AE96" s="123" t="str">
        <f t="shared" ca="1" si="90"/>
        <v/>
      </c>
      <c r="AF96" s="127"/>
      <c r="AG96" s="127"/>
      <c r="AH96" s="123" t="str">
        <f t="shared" ca="1" si="91"/>
        <v/>
      </c>
      <c r="AI96" s="127"/>
      <c r="AJ96" s="127"/>
      <c r="AK96" s="123" t="str">
        <f t="shared" ca="1" si="92"/>
        <v/>
      </c>
      <c r="AL96" s="127"/>
      <c r="AM96" s="127"/>
      <c r="AN96" s="123" t="str">
        <f t="shared" ca="1" si="93"/>
        <v/>
      </c>
      <c r="AO96" s="127"/>
      <c r="AP96" s="127"/>
      <c r="AQ96" s="123" t="str">
        <f t="shared" ca="1" si="94"/>
        <v/>
      </c>
      <c r="AR96" s="127"/>
      <c r="AS96" s="127"/>
      <c r="AT96" s="123" t="str">
        <f t="shared" ca="1" si="95"/>
        <v/>
      </c>
      <c r="AU96" s="127"/>
      <c r="AV96" s="127"/>
      <c r="AW96" s="123" t="str">
        <f t="shared" ca="1" si="96"/>
        <v/>
      </c>
      <c r="AX96" s="127"/>
      <c r="AY96" s="127"/>
      <c r="AZ96" s="123" t="str">
        <f t="shared" ca="1" si="97"/>
        <v/>
      </c>
      <c r="BA96" s="88"/>
      <c r="BB96" s="88"/>
      <c r="BC96" s="57">
        <f t="shared" ca="1" si="79"/>
        <v>0</v>
      </c>
      <c r="BE96" s="15" t="str">
        <f t="shared" si="98"/>
        <v/>
      </c>
      <c r="BF96" s="97" t="str">
        <f t="shared" si="101"/>
        <v/>
      </c>
      <c r="BG96" s="97" t="str">
        <f t="shared" si="101"/>
        <v/>
      </c>
      <c r="BH96" s="97" t="str">
        <f t="shared" si="101"/>
        <v/>
      </c>
      <c r="BI96" s="97" t="str">
        <f t="shared" si="101"/>
        <v/>
      </c>
      <c r="BJ96" s="97" t="str">
        <f t="shared" si="101"/>
        <v/>
      </c>
      <c r="BK96" s="97" t="str">
        <f t="shared" si="101"/>
        <v/>
      </c>
      <c r="BL96" s="97" t="str">
        <f t="shared" si="101"/>
        <v/>
      </c>
      <c r="BM96" s="97" t="str">
        <f t="shared" si="101"/>
        <v/>
      </c>
      <c r="BN96" s="97" t="str">
        <f t="shared" si="101"/>
        <v/>
      </c>
      <c r="BO96" s="97" t="str">
        <f t="shared" si="101"/>
        <v/>
      </c>
      <c r="BP96" s="97" t="str">
        <f t="shared" si="102"/>
        <v/>
      </c>
      <c r="BQ96" s="97" t="str">
        <f t="shared" si="102"/>
        <v/>
      </c>
      <c r="BR96" s="97" t="str">
        <f t="shared" si="102"/>
        <v/>
      </c>
      <c r="BS96" s="97" t="str">
        <f t="shared" si="102"/>
        <v/>
      </c>
      <c r="BT96" s="97" t="str">
        <f t="shared" si="102"/>
        <v/>
      </c>
      <c r="BU96" s="97" t="str">
        <f t="shared" si="102"/>
        <v/>
      </c>
      <c r="BV96" s="97" t="str">
        <f t="shared" si="102"/>
        <v/>
      </c>
      <c r="BW96" s="97" t="str">
        <f t="shared" si="102"/>
        <v/>
      </c>
      <c r="BX96" s="97" t="str">
        <f t="shared" si="102"/>
        <v/>
      </c>
      <c r="BY96" s="97" t="str">
        <f t="shared" si="102"/>
        <v/>
      </c>
      <c r="BZ96" s="97" t="str">
        <f t="shared" si="103"/>
        <v/>
      </c>
      <c r="CA96" s="97" t="str">
        <f t="shared" si="103"/>
        <v/>
      </c>
      <c r="CB96" s="97" t="str">
        <f t="shared" si="103"/>
        <v/>
      </c>
      <c r="CC96" s="97" t="str">
        <f t="shared" si="103"/>
        <v/>
      </c>
      <c r="CD96" s="97" t="str">
        <f t="shared" si="103"/>
        <v/>
      </c>
      <c r="CE96" s="97" t="str">
        <f t="shared" si="103"/>
        <v/>
      </c>
      <c r="CF96" s="97" t="str">
        <f t="shared" si="103"/>
        <v/>
      </c>
      <c r="CG96" s="97" t="str">
        <f t="shared" si="103"/>
        <v/>
      </c>
      <c r="CH96" s="97" t="str">
        <f t="shared" si="103"/>
        <v/>
      </c>
      <c r="CI96" s="97" t="str">
        <f t="shared" si="103"/>
        <v/>
      </c>
      <c r="CJ96" s="97" t="str">
        <f t="shared" si="104"/>
        <v/>
      </c>
      <c r="CK96" s="97" t="str">
        <f t="shared" si="104"/>
        <v/>
      </c>
      <c r="CL96" s="97" t="str">
        <f t="shared" si="104"/>
        <v/>
      </c>
      <c r="CM96" s="97" t="str">
        <f t="shared" si="104"/>
        <v/>
      </c>
      <c r="CN96" s="97" t="str">
        <f t="shared" si="104"/>
        <v/>
      </c>
      <c r="CO96" s="97" t="str">
        <f t="shared" si="104"/>
        <v/>
      </c>
      <c r="CP96" s="97" t="str">
        <f t="shared" si="104"/>
        <v/>
      </c>
      <c r="CQ96" s="97" t="str">
        <f t="shared" si="104"/>
        <v/>
      </c>
      <c r="CR96" s="97" t="str">
        <f t="shared" si="104"/>
        <v/>
      </c>
      <c r="CS96" s="97" t="str">
        <f t="shared" si="104"/>
        <v/>
      </c>
      <c r="CT96" s="97" t="str">
        <f t="shared" si="104"/>
        <v/>
      </c>
      <c r="CU96" s="97" t="str">
        <f t="shared" si="104"/>
        <v/>
      </c>
      <c r="CV96" s="97" t="str">
        <f t="shared" si="100"/>
        <v/>
      </c>
      <c r="CW96" s="97" t="str">
        <f t="shared" si="99"/>
        <v/>
      </c>
    </row>
    <row r="97" spans="1:101" ht="16.5" thickTop="1" thickBot="1" x14ac:dyDescent="0.3">
      <c r="A97" s="50" t="str">
        <f t="shared" si="80"/>
        <v/>
      </c>
      <c r="B97" s="93"/>
      <c r="C97" s="71"/>
      <c r="D97" s="123" t="str">
        <f t="shared" ca="1" si="81"/>
        <v/>
      </c>
      <c r="E97" s="127"/>
      <c r="F97" s="127"/>
      <c r="G97" s="123" t="str">
        <f t="shared" ca="1" si="82"/>
        <v/>
      </c>
      <c r="H97" s="127"/>
      <c r="I97" s="127"/>
      <c r="J97" s="123" t="str">
        <f t="shared" ca="1" si="83"/>
        <v/>
      </c>
      <c r="K97" s="127"/>
      <c r="L97" s="127"/>
      <c r="M97" s="123" t="str">
        <f t="shared" ca="1" si="84"/>
        <v/>
      </c>
      <c r="N97" s="127"/>
      <c r="O97" s="127"/>
      <c r="P97" s="123" t="str">
        <f t="shared" ca="1" si="85"/>
        <v/>
      </c>
      <c r="Q97" s="127"/>
      <c r="R97" s="127"/>
      <c r="S97" s="123" t="str">
        <f t="shared" ca="1" si="86"/>
        <v/>
      </c>
      <c r="T97" s="127"/>
      <c r="U97" s="127"/>
      <c r="V97" s="123" t="str">
        <f t="shared" ca="1" si="87"/>
        <v/>
      </c>
      <c r="W97" s="127"/>
      <c r="X97" s="127"/>
      <c r="Y97" s="123" t="str">
        <f t="shared" ca="1" si="88"/>
        <v/>
      </c>
      <c r="Z97" s="127"/>
      <c r="AA97" s="127"/>
      <c r="AB97" s="123" t="str">
        <f t="shared" ca="1" si="89"/>
        <v/>
      </c>
      <c r="AC97" s="127"/>
      <c r="AD97" s="127"/>
      <c r="AE97" s="123" t="str">
        <f t="shared" ca="1" si="90"/>
        <v/>
      </c>
      <c r="AF97" s="127"/>
      <c r="AG97" s="127"/>
      <c r="AH97" s="123" t="str">
        <f t="shared" ca="1" si="91"/>
        <v/>
      </c>
      <c r="AI97" s="127"/>
      <c r="AJ97" s="127"/>
      <c r="AK97" s="123" t="str">
        <f t="shared" ca="1" si="92"/>
        <v/>
      </c>
      <c r="AL97" s="127"/>
      <c r="AM97" s="127"/>
      <c r="AN97" s="123" t="str">
        <f t="shared" ca="1" si="93"/>
        <v/>
      </c>
      <c r="AO97" s="127"/>
      <c r="AP97" s="127"/>
      <c r="AQ97" s="123" t="str">
        <f t="shared" ca="1" si="94"/>
        <v/>
      </c>
      <c r="AR97" s="127"/>
      <c r="AS97" s="127"/>
      <c r="AT97" s="123" t="str">
        <f t="shared" ca="1" si="95"/>
        <v/>
      </c>
      <c r="AU97" s="127"/>
      <c r="AV97" s="127"/>
      <c r="AW97" s="123" t="str">
        <f t="shared" ca="1" si="96"/>
        <v/>
      </c>
      <c r="AX97" s="127"/>
      <c r="AY97" s="127"/>
      <c r="AZ97" s="123" t="str">
        <f t="shared" ca="1" si="97"/>
        <v/>
      </c>
      <c r="BA97" s="88"/>
      <c r="BB97" s="88"/>
      <c r="BC97" s="57">
        <f t="shared" ca="1" si="79"/>
        <v>0</v>
      </c>
      <c r="BE97" s="15" t="str">
        <f t="shared" si="98"/>
        <v/>
      </c>
      <c r="BF97" s="97" t="str">
        <f t="shared" si="101"/>
        <v/>
      </c>
      <c r="BG97" s="97" t="str">
        <f t="shared" si="101"/>
        <v/>
      </c>
      <c r="BH97" s="97" t="str">
        <f t="shared" si="101"/>
        <v/>
      </c>
      <c r="BI97" s="97" t="str">
        <f t="shared" si="101"/>
        <v/>
      </c>
      <c r="BJ97" s="97" t="str">
        <f t="shared" si="101"/>
        <v/>
      </c>
      <c r="BK97" s="97" t="str">
        <f t="shared" si="101"/>
        <v/>
      </c>
      <c r="BL97" s="97" t="str">
        <f t="shared" si="101"/>
        <v/>
      </c>
      <c r="BM97" s="97" t="str">
        <f t="shared" si="101"/>
        <v/>
      </c>
      <c r="BN97" s="97" t="str">
        <f t="shared" si="101"/>
        <v/>
      </c>
      <c r="BO97" s="97" t="str">
        <f t="shared" si="101"/>
        <v/>
      </c>
      <c r="BP97" s="97" t="str">
        <f t="shared" si="102"/>
        <v/>
      </c>
      <c r="BQ97" s="97" t="str">
        <f t="shared" si="102"/>
        <v/>
      </c>
      <c r="BR97" s="97" t="str">
        <f t="shared" si="102"/>
        <v/>
      </c>
      <c r="BS97" s="97" t="str">
        <f t="shared" si="102"/>
        <v/>
      </c>
      <c r="BT97" s="97" t="str">
        <f t="shared" si="102"/>
        <v/>
      </c>
      <c r="BU97" s="97" t="str">
        <f t="shared" si="102"/>
        <v/>
      </c>
      <c r="BV97" s="97" t="str">
        <f t="shared" si="102"/>
        <v/>
      </c>
      <c r="BW97" s="97" t="str">
        <f t="shared" si="102"/>
        <v/>
      </c>
      <c r="BX97" s="97" t="str">
        <f t="shared" si="102"/>
        <v/>
      </c>
      <c r="BY97" s="97" t="str">
        <f t="shared" si="102"/>
        <v/>
      </c>
      <c r="BZ97" s="97" t="str">
        <f t="shared" si="103"/>
        <v/>
      </c>
      <c r="CA97" s="97" t="str">
        <f t="shared" si="103"/>
        <v/>
      </c>
      <c r="CB97" s="97" t="str">
        <f t="shared" si="103"/>
        <v/>
      </c>
      <c r="CC97" s="97" t="str">
        <f t="shared" si="103"/>
        <v/>
      </c>
      <c r="CD97" s="97" t="str">
        <f t="shared" si="103"/>
        <v/>
      </c>
      <c r="CE97" s="97" t="str">
        <f t="shared" si="103"/>
        <v/>
      </c>
      <c r="CF97" s="97" t="str">
        <f t="shared" si="103"/>
        <v/>
      </c>
      <c r="CG97" s="97" t="str">
        <f t="shared" si="103"/>
        <v/>
      </c>
      <c r="CH97" s="97" t="str">
        <f t="shared" si="103"/>
        <v/>
      </c>
      <c r="CI97" s="97" t="str">
        <f t="shared" si="103"/>
        <v/>
      </c>
      <c r="CJ97" s="97" t="str">
        <f t="shared" si="104"/>
        <v/>
      </c>
      <c r="CK97" s="97" t="str">
        <f t="shared" si="104"/>
        <v/>
      </c>
      <c r="CL97" s="97" t="str">
        <f t="shared" si="104"/>
        <v/>
      </c>
      <c r="CM97" s="97" t="str">
        <f t="shared" si="104"/>
        <v/>
      </c>
      <c r="CN97" s="97" t="str">
        <f t="shared" si="104"/>
        <v/>
      </c>
      <c r="CO97" s="97" t="str">
        <f t="shared" si="104"/>
        <v/>
      </c>
      <c r="CP97" s="97" t="str">
        <f t="shared" si="104"/>
        <v/>
      </c>
      <c r="CQ97" s="97" t="str">
        <f t="shared" si="104"/>
        <v/>
      </c>
      <c r="CR97" s="97" t="str">
        <f t="shared" si="104"/>
        <v/>
      </c>
      <c r="CS97" s="97" t="str">
        <f t="shared" si="104"/>
        <v/>
      </c>
      <c r="CT97" s="97" t="str">
        <f t="shared" si="104"/>
        <v/>
      </c>
      <c r="CU97" s="97" t="str">
        <f t="shared" si="104"/>
        <v/>
      </c>
      <c r="CV97" s="97" t="str">
        <f t="shared" si="100"/>
        <v/>
      </c>
      <c r="CW97" s="97" t="str">
        <f t="shared" si="99"/>
        <v/>
      </c>
    </row>
    <row r="98" spans="1:101" ht="16.5" thickTop="1" thickBot="1" x14ac:dyDescent="0.3">
      <c r="A98" s="50" t="str">
        <f t="shared" si="80"/>
        <v/>
      </c>
      <c r="B98" s="93"/>
      <c r="C98" s="71"/>
      <c r="D98" s="123" t="str">
        <f t="shared" ca="1" si="81"/>
        <v/>
      </c>
      <c r="E98" s="127"/>
      <c r="F98" s="127"/>
      <c r="G98" s="123" t="str">
        <f t="shared" ca="1" si="82"/>
        <v/>
      </c>
      <c r="H98" s="127"/>
      <c r="I98" s="127"/>
      <c r="J98" s="123" t="str">
        <f t="shared" ca="1" si="83"/>
        <v/>
      </c>
      <c r="K98" s="127"/>
      <c r="L98" s="127"/>
      <c r="M98" s="123" t="str">
        <f t="shared" ca="1" si="84"/>
        <v/>
      </c>
      <c r="N98" s="127"/>
      <c r="O98" s="127"/>
      <c r="P98" s="123" t="str">
        <f t="shared" ca="1" si="85"/>
        <v/>
      </c>
      <c r="Q98" s="127"/>
      <c r="R98" s="127"/>
      <c r="S98" s="123" t="str">
        <f t="shared" ca="1" si="86"/>
        <v/>
      </c>
      <c r="T98" s="127"/>
      <c r="U98" s="127"/>
      <c r="V98" s="123" t="str">
        <f t="shared" ca="1" si="87"/>
        <v/>
      </c>
      <c r="W98" s="127"/>
      <c r="X98" s="127"/>
      <c r="Y98" s="123" t="str">
        <f t="shared" ca="1" si="88"/>
        <v/>
      </c>
      <c r="Z98" s="127"/>
      <c r="AA98" s="127"/>
      <c r="AB98" s="123" t="str">
        <f t="shared" ca="1" si="89"/>
        <v/>
      </c>
      <c r="AC98" s="127"/>
      <c r="AD98" s="127"/>
      <c r="AE98" s="123" t="str">
        <f t="shared" ca="1" si="90"/>
        <v/>
      </c>
      <c r="AF98" s="127"/>
      <c r="AG98" s="127"/>
      <c r="AH98" s="123" t="str">
        <f t="shared" ca="1" si="91"/>
        <v/>
      </c>
      <c r="AI98" s="127"/>
      <c r="AJ98" s="127"/>
      <c r="AK98" s="123" t="str">
        <f t="shared" ca="1" si="92"/>
        <v/>
      </c>
      <c r="AL98" s="127"/>
      <c r="AM98" s="127"/>
      <c r="AN98" s="123" t="str">
        <f t="shared" ca="1" si="93"/>
        <v/>
      </c>
      <c r="AO98" s="127"/>
      <c r="AP98" s="127"/>
      <c r="AQ98" s="123" t="str">
        <f t="shared" ca="1" si="94"/>
        <v/>
      </c>
      <c r="AR98" s="127"/>
      <c r="AS98" s="127"/>
      <c r="AT98" s="123" t="str">
        <f t="shared" ca="1" si="95"/>
        <v/>
      </c>
      <c r="AU98" s="127"/>
      <c r="AV98" s="127"/>
      <c r="AW98" s="123" t="str">
        <f t="shared" ca="1" si="96"/>
        <v/>
      </c>
      <c r="AX98" s="127"/>
      <c r="AY98" s="127"/>
      <c r="AZ98" s="123" t="str">
        <f t="shared" ca="1" si="97"/>
        <v/>
      </c>
      <c r="BA98" s="88"/>
      <c r="BB98" s="88"/>
      <c r="BC98" s="57">
        <f t="shared" ca="1" si="79"/>
        <v>0</v>
      </c>
      <c r="BE98" s="15" t="str">
        <f t="shared" si="98"/>
        <v/>
      </c>
      <c r="BF98" s="97" t="str">
        <f t="shared" si="101"/>
        <v/>
      </c>
      <c r="BG98" s="97" t="str">
        <f t="shared" si="101"/>
        <v/>
      </c>
      <c r="BH98" s="97" t="str">
        <f t="shared" si="101"/>
        <v/>
      </c>
      <c r="BI98" s="97" t="str">
        <f t="shared" si="101"/>
        <v/>
      </c>
      <c r="BJ98" s="97" t="str">
        <f t="shared" si="101"/>
        <v/>
      </c>
      <c r="BK98" s="97" t="str">
        <f t="shared" si="101"/>
        <v/>
      </c>
      <c r="BL98" s="97" t="str">
        <f t="shared" si="101"/>
        <v/>
      </c>
      <c r="BM98" s="97" t="str">
        <f t="shared" si="101"/>
        <v/>
      </c>
      <c r="BN98" s="97" t="str">
        <f t="shared" si="101"/>
        <v/>
      </c>
      <c r="BO98" s="97" t="str">
        <f t="shared" si="101"/>
        <v/>
      </c>
      <c r="BP98" s="97" t="str">
        <f t="shared" si="102"/>
        <v/>
      </c>
      <c r="BQ98" s="97" t="str">
        <f t="shared" si="102"/>
        <v/>
      </c>
      <c r="BR98" s="97" t="str">
        <f t="shared" si="102"/>
        <v/>
      </c>
      <c r="BS98" s="97" t="str">
        <f t="shared" si="102"/>
        <v/>
      </c>
      <c r="BT98" s="97" t="str">
        <f t="shared" si="102"/>
        <v/>
      </c>
      <c r="BU98" s="97" t="str">
        <f t="shared" si="102"/>
        <v/>
      </c>
      <c r="BV98" s="97" t="str">
        <f t="shared" si="102"/>
        <v/>
      </c>
      <c r="BW98" s="97" t="str">
        <f t="shared" si="102"/>
        <v/>
      </c>
      <c r="BX98" s="97" t="str">
        <f t="shared" si="102"/>
        <v/>
      </c>
      <c r="BY98" s="97" t="str">
        <f t="shared" si="102"/>
        <v/>
      </c>
      <c r="BZ98" s="97" t="str">
        <f t="shared" si="103"/>
        <v/>
      </c>
      <c r="CA98" s="97" t="str">
        <f t="shared" si="103"/>
        <v/>
      </c>
      <c r="CB98" s="97" t="str">
        <f t="shared" si="103"/>
        <v/>
      </c>
      <c r="CC98" s="97" t="str">
        <f t="shared" si="103"/>
        <v/>
      </c>
      <c r="CD98" s="97" t="str">
        <f t="shared" si="103"/>
        <v/>
      </c>
      <c r="CE98" s="97" t="str">
        <f t="shared" si="103"/>
        <v/>
      </c>
      <c r="CF98" s="97" t="str">
        <f t="shared" si="103"/>
        <v/>
      </c>
      <c r="CG98" s="97" t="str">
        <f t="shared" si="103"/>
        <v/>
      </c>
      <c r="CH98" s="97" t="str">
        <f t="shared" si="103"/>
        <v/>
      </c>
      <c r="CI98" s="97" t="str">
        <f t="shared" si="103"/>
        <v/>
      </c>
      <c r="CJ98" s="97" t="str">
        <f t="shared" si="104"/>
        <v/>
      </c>
      <c r="CK98" s="97" t="str">
        <f t="shared" si="104"/>
        <v/>
      </c>
      <c r="CL98" s="97" t="str">
        <f t="shared" si="104"/>
        <v/>
      </c>
      <c r="CM98" s="97" t="str">
        <f t="shared" si="104"/>
        <v/>
      </c>
      <c r="CN98" s="97" t="str">
        <f t="shared" si="104"/>
        <v/>
      </c>
      <c r="CO98" s="97" t="str">
        <f t="shared" si="104"/>
        <v/>
      </c>
      <c r="CP98" s="97" t="str">
        <f t="shared" si="104"/>
        <v/>
      </c>
      <c r="CQ98" s="97" t="str">
        <f t="shared" si="104"/>
        <v/>
      </c>
      <c r="CR98" s="97" t="str">
        <f t="shared" si="104"/>
        <v/>
      </c>
      <c r="CS98" s="97" t="str">
        <f t="shared" si="104"/>
        <v/>
      </c>
      <c r="CT98" s="97" t="str">
        <f t="shared" si="104"/>
        <v/>
      </c>
      <c r="CU98" s="97" t="str">
        <f t="shared" si="104"/>
        <v/>
      </c>
      <c r="CV98" s="97" t="str">
        <f t="shared" si="100"/>
        <v/>
      </c>
      <c r="CW98" s="97" t="str">
        <f t="shared" si="99"/>
        <v/>
      </c>
    </row>
    <row r="99" spans="1:101" ht="16.5" thickTop="1" thickBot="1" x14ac:dyDescent="0.3">
      <c r="A99" s="50" t="str">
        <f t="shared" si="80"/>
        <v/>
      </c>
      <c r="B99" s="93"/>
      <c r="C99" s="71"/>
      <c r="D99" s="123" t="str">
        <f t="shared" ca="1" si="81"/>
        <v/>
      </c>
      <c r="E99" s="127"/>
      <c r="F99" s="127"/>
      <c r="G99" s="123" t="str">
        <f t="shared" ca="1" si="82"/>
        <v/>
      </c>
      <c r="H99" s="127"/>
      <c r="I99" s="127"/>
      <c r="J99" s="123" t="str">
        <f t="shared" ca="1" si="83"/>
        <v/>
      </c>
      <c r="K99" s="127"/>
      <c r="L99" s="127"/>
      <c r="M99" s="123" t="str">
        <f t="shared" ca="1" si="84"/>
        <v/>
      </c>
      <c r="N99" s="127"/>
      <c r="O99" s="127"/>
      <c r="P99" s="123" t="str">
        <f t="shared" ca="1" si="85"/>
        <v/>
      </c>
      <c r="Q99" s="127"/>
      <c r="R99" s="127"/>
      <c r="S99" s="123" t="str">
        <f t="shared" ca="1" si="86"/>
        <v/>
      </c>
      <c r="T99" s="127"/>
      <c r="U99" s="127"/>
      <c r="V99" s="123" t="str">
        <f t="shared" ca="1" si="87"/>
        <v/>
      </c>
      <c r="W99" s="127"/>
      <c r="X99" s="127"/>
      <c r="Y99" s="123" t="str">
        <f t="shared" ca="1" si="88"/>
        <v/>
      </c>
      <c r="Z99" s="127"/>
      <c r="AA99" s="127"/>
      <c r="AB99" s="123" t="str">
        <f t="shared" ca="1" si="89"/>
        <v/>
      </c>
      <c r="AC99" s="127"/>
      <c r="AD99" s="127"/>
      <c r="AE99" s="123" t="str">
        <f t="shared" ca="1" si="90"/>
        <v/>
      </c>
      <c r="AF99" s="127"/>
      <c r="AG99" s="127"/>
      <c r="AH99" s="123" t="str">
        <f t="shared" ca="1" si="91"/>
        <v/>
      </c>
      <c r="AI99" s="127"/>
      <c r="AJ99" s="127"/>
      <c r="AK99" s="123" t="str">
        <f t="shared" ca="1" si="92"/>
        <v/>
      </c>
      <c r="AL99" s="127"/>
      <c r="AM99" s="127"/>
      <c r="AN99" s="123" t="str">
        <f t="shared" ca="1" si="93"/>
        <v/>
      </c>
      <c r="AO99" s="127"/>
      <c r="AP99" s="127"/>
      <c r="AQ99" s="123" t="str">
        <f t="shared" ca="1" si="94"/>
        <v/>
      </c>
      <c r="AR99" s="127"/>
      <c r="AS99" s="127"/>
      <c r="AT99" s="123" t="str">
        <f t="shared" ca="1" si="95"/>
        <v/>
      </c>
      <c r="AU99" s="127"/>
      <c r="AV99" s="127"/>
      <c r="AW99" s="123" t="str">
        <f t="shared" ca="1" si="96"/>
        <v/>
      </c>
      <c r="AX99" s="127"/>
      <c r="AY99" s="127"/>
      <c r="AZ99" s="123" t="str">
        <f t="shared" ca="1" si="97"/>
        <v/>
      </c>
      <c r="BA99" s="88"/>
      <c r="BB99" s="88"/>
      <c r="BC99" s="57">
        <f t="shared" ca="1" si="79"/>
        <v>0</v>
      </c>
      <c r="BE99" s="15" t="str">
        <f t="shared" si="98"/>
        <v/>
      </c>
      <c r="BF99" s="97" t="str">
        <f t="shared" si="101"/>
        <v/>
      </c>
      <c r="BG99" s="97" t="str">
        <f t="shared" si="101"/>
        <v/>
      </c>
      <c r="BH99" s="97" t="str">
        <f t="shared" si="101"/>
        <v/>
      </c>
      <c r="BI99" s="97" t="str">
        <f t="shared" si="101"/>
        <v/>
      </c>
      <c r="BJ99" s="97" t="str">
        <f t="shared" si="101"/>
        <v/>
      </c>
      <c r="BK99" s="97" t="str">
        <f t="shared" si="101"/>
        <v/>
      </c>
      <c r="BL99" s="97" t="str">
        <f t="shared" si="101"/>
        <v/>
      </c>
      <c r="BM99" s="97" t="str">
        <f t="shared" si="101"/>
        <v/>
      </c>
      <c r="BN99" s="97" t="str">
        <f t="shared" si="101"/>
        <v/>
      </c>
      <c r="BO99" s="97" t="str">
        <f t="shared" si="101"/>
        <v/>
      </c>
      <c r="BP99" s="97" t="str">
        <f t="shared" si="102"/>
        <v/>
      </c>
      <c r="BQ99" s="97" t="str">
        <f t="shared" si="102"/>
        <v/>
      </c>
      <c r="BR99" s="97" t="str">
        <f t="shared" si="102"/>
        <v/>
      </c>
      <c r="BS99" s="97" t="str">
        <f t="shared" si="102"/>
        <v/>
      </c>
      <c r="BT99" s="97" t="str">
        <f t="shared" si="102"/>
        <v/>
      </c>
      <c r="BU99" s="97" t="str">
        <f t="shared" si="102"/>
        <v/>
      </c>
      <c r="BV99" s="97" t="str">
        <f t="shared" si="102"/>
        <v/>
      </c>
      <c r="BW99" s="97" t="str">
        <f t="shared" si="102"/>
        <v/>
      </c>
      <c r="BX99" s="97" t="str">
        <f t="shared" si="102"/>
        <v/>
      </c>
      <c r="BY99" s="97" t="str">
        <f t="shared" si="102"/>
        <v/>
      </c>
      <c r="BZ99" s="97" t="str">
        <f t="shared" si="103"/>
        <v/>
      </c>
      <c r="CA99" s="97" t="str">
        <f t="shared" si="103"/>
        <v/>
      </c>
      <c r="CB99" s="97" t="str">
        <f t="shared" si="103"/>
        <v/>
      </c>
      <c r="CC99" s="97" t="str">
        <f t="shared" si="103"/>
        <v/>
      </c>
      <c r="CD99" s="97" t="str">
        <f t="shared" si="103"/>
        <v/>
      </c>
      <c r="CE99" s="97" t="str">
        <f t="shared" si="103"/>
        <v/>
      </c>
      <c r="CF99" s="97" t="str">
        <f t="shared" si="103"/>
        <v/>
      </c>
      <c r="CG99" s="97" t="str">
        <f t="shared" si="103"/>
        <v/>
      </c>
      <c r="CH99" s="97" t="str">
        <f t="shared" si="103"/>
        <v/>
      </c>
      <c r="CI99" s="97" t="str">
        <f t="shared" si="103"/>
        <v/>
      </c>
      <c r="CJ99" s="97" t="str">
        <f t="shared" si="104"/>
        <v/>
      </c>
      <c r="CK99" s="97" t="str">
        <f t="shared" si="104"/>
        <v/>
      </c>
      <c r="CL99" s="97" t="str">
        <f t="shared" si="104"/>
        <v/>
      </c>
      <c r="CM99" s="97" t="str">
        <f t="shared" si="104"/>
        <v/>
      </c>
      <c r="CN99" s="97" t="str">
        <f t="shared" si="104"/>
        <v/>
      </c>
      <c r="CO99" s="97" t="str">
        <f t="shared" si="104"/>
        <v/>
      </c>
      <c r="CP99" s="97" t="str">
        <f t="shared" si="104"/>
        <v/>
      </c>
      <c r="CQ99" s="97" t="str">
        <f t="shared" si="104"/>
        <v/>
      </c>
      <c r="CR99" s="97" t="str">
        <f t="shared" si="104"/>
        <v/>
      </c>
      <c r="CS99" s="97" t="str">
        <f t="shared" si="104"/>
        <v/>
      </c>
      <c r="CT99" s="97" t="str">
        <f t="shared" si="104"/>
        <v/>
      </c>
      <c r="CU99" s="97" t="str">
        <f t="shared" si="104"/>
        <v/>
      </c>
      <c r="CV99" s="97" t="str">
        <f t="shared" si="100"/>
        <v/>
      </c>
      <c r="CW99" s="97" t="str">
        <f t="shared" si="99"/>
        <v/>
      </c>
    </row>
    <row r="100" spans="1:101" ht="16.5" thickTop="1" thickBot="1" x14ac:dyDescent="0.3">
      <c r="A100" s="50" t="str">
        <f t="shared" si="80"/>
        <v/>
      </c>
      <c r="B100" s="93"/>
      <c r="C100" s="71"/>
      <c r="D100" s="123" t="str">
        <f t="shared" ca="1" si="81"/>
        <v/>
      </c>
      <c r="E100" s="127"/>
      <c r="F100" s="127"/>
      <c r="G100" s="123" t="str">
        <f t="shared" ca="1" si="82"/>
        <v/>
      </c>
      <c r="H100" s="127"/>
      <c r="I100" s="127"/>
      <c r="J100" s="123" t="str">
        <f t="shared" ca="1" si="83"/>
        <v/>
      </c>
      <c r="K100" s="127"/>
      <c r="L100" s="127"/>
      <c r="M100" s="123" t="str">
        <f t="shared" ca="1" si="84"/>
        <v/>
      </c>
      <c r="N100" s="127"/>
      <c r="O100" s="127"/>
      <c r="P100" s="123" t="str">
        <f t="shared" ca="1" si="85"/>
        <v/>
      </c>
      <c r="Q100" s="127"/>
      <c r="R100" s="127"/>
      <c r="S100" s="123" t="str">
        <f t="shared" ca="1" si="86"/>
        <v/>
      </c>
      <c r="T100" s="127"/>
      <c r="U100" s="127"/>
      <c r="V100" s="123" t="str">
        <f t="shared" ca="1" si="87"/>
        <v/>
      </c>
      <c r="W100" s="127"/>
      <c r="X100" s="127"/>
      <c r="Y100" s="123" t="str">
        <f t="shared" ca="1" si="88"/>
        <v/>
      </c>
      <c r="Z100" s="127"/>
      <c r="AA100" s="127"/>
      <c r="AB100" s="123" t="str">
        <f t="shared" ca="1" si="89"/>
        <v/>
      </c>
      <c r="AC100" s="127"/>
      <c r="AD100" s="127"/>
      <c r="AE100" s="123" t="str">
        <f t="shared" ca="1" si="90"/>
        <v/>
      </c>
      <c r="AF100" s="127"/>
      <c r="AG100" s="127"/>
      <c r="AH100" s="123" t="str">
        <f t="shared" ca="1" si="91"/>
        <v/>
      </c>
      <c r="AI100" s="127"/>
      <c r="AJ100" s="127"/>
      <c r="AK100" s="123" t="str">
        <f t="shared" ca="1" si="92"/>
        <v/>
      </c>
      <c r="AL100" s="127"/>
      <c r="AM100" s="127"/>
      <c r="AN100" s="123" t="str">
        <f t="shared" ca="1" si="93"/>
        <v/>
      </c>
      <c r="AO100" s="127"/>
      <c r="AP100" s="127"/>
      <c r="AQ100" s="123" t="str">
        <f t="shared" ca="1" si="94"/>
        <v/>
      </c>
      <c r="AR100" s="127"/>
      <c r="AS100" s="127"/>
      <c r="AT100" s="123" t="str">
        <f t="shared" ca="1" si="95"/>
        <v/>
      </c>
      <c r="AU100" s="127"/>
      <c r="AV100" s="127"/>
      <c r="AW100" s="123" t="str">
        <f t="shared" ca="1" si="96"/>
        <v/>
      </c>
      <c r="AX100" s="127"/>
      <c r="AY100" s="127"/>
      <c r="AZ100" s="123" t="str">
        <f t="shared" ca="1" si="97"/>
        <v/>
      </c>
      <c r="BA100" s="88"/>
      <c r="BB100" s="88"/>
      <c r="BC100" s="57">
        <f t="shared" ca="1" si="79"/>
        <v>0</v>
      </c>
      <c r="BE100" s="15" t="str">
        <f t="shared" si="98"/>
        <v/>
      </c>
      <c r="BF100" s="97" t="str">
        <f t="shared" si="101"/>
        <v/>
      </c>
      <c r="BG100" s="97" t="str">
        <f t="shared" si="101"/>
        <v/>
      </c>
      <c r="BH100" s="97" t="str">
        <f t="shared" si="101"/>
        <v/>
      </c>
      <c r="BI100" s="97" t="str">
        <f t="shared" si="101"/>
        <v/>
      </c>
      <c r="BJ100" s="97" t="str">
        <f t="shared" si="101"/>
        <v/>
      </c>
      <c r="BK100" s="97" t="str">
        <f t="shared" si="101"/>
        <v/>
      </c>
      <c r="BL100" s="97" t="str">
        <f t="shared" si="101"/>
        <v/>
      </c>
      <c r="BM100" s="97" t="str">
        <f t="shared" si="101"/>
        <v/>
      </c>
      <c r="BN100" s="97" t="str">
        <f t="shared" si="101"/>
        <v/>
      </c>
      <c r="BO100" s="97" t="str">
        <f t="shared" si="101"/>
        <v/>
      </c>
      <c r="BP100" s="97" t="str">
        <f t="shared" si="102"/>
        <v/>
      </c>
      <c r="BQ100" s="97" t="str">
        <f t="shared" si="102"/>
        <v/>
      </c>
      <c r="BR100" s="97" t="str">
        <f t="shared" si="102"/>
        <v/>
      </c>
      <c r="BS100" s="97" t="str">
        <f t="shared" si="102"/>
        <v/>
      </c>
      <c r="BT100" s="97" t="str">
        <f t="shared" si="102"/>
        <v/>
      </c>
      <c r="BU100" s="97" t="str">
        <f t="shared" si="102"/>
        <v/>
      </c>
      <c r="BV100" s="97" t="str">
        <f t="shared" si="102"/>
        <v/>
      </c>
      <c r="BW100" s="97" t="str">
        <f t="shared" si="102"/>
        <v/>
      </c>
      <c r="BX100" s="97" t="str">
        <f t="shared" si="102"/>
        <v/>
      </c>
      <c r="BY100" s="97" t="str">
        <f t="shared" si="102"/>
        <v/>
      </c>
      <c r="BZ100" s="97" t="str">
        <f t="shared" si="103"/>
        <v/>
      </c>
      <c r="CA100" s="97" t="str">
        <f t="shared" si="103"/>
        <v/>
      </c>
      <c r="CB100" s="97" t="str">
        <f t="shared" si="103"/>
        <v/>
      </c>
      <c r="CC100" s="97" t="str">
        <f t="shared" si="103"/>
        <v/>
      </c>
      <c r="CD100" s="97" t="str">
        <f t="shared" si="103"/>
        <v/>
      </c>
      <c r="CE100" s="97" t="str">
        <f t="shared" si="103"/>
        <v/>
      </c>
      <c r="CF100" s="97" t="str">
        <f t="shared" si="103"/>
        <v/>
      </c>
      <c r="CG100" s="97" t="str">
        <f t="shared" si="103"/>
        <v/>
      </c>
      <c r="CH100" s="97" t="str">
        <f t="shared" si="103"/>
        <v/>
      </c>
      <c r="CI100" s="97" t="str">
        <f t="shared" si="103"/>
        <v/>
      </c>
      <c r="CJ100" s="97" t="str">
        <f t="shared" si="104"/>
        <v/>
      </c>
      <c r="CK100" s="97" t="str">
        <f t="shared" si="104"/>
        <v/>
      </c>
      <c r="CL100" s="97" t="str">
        <f t="shared" si="104"/>
        <v/>
      </c>
      <c r="CM100" s="97" t="str">
        <f t="shared" si="104"/>
        <v/>
      </c>
      <c r="CN100" s="97" t="str">
        <f t="shared" si="104"/>
        <v/>
      </c>
      <c r="CO100" s="97" t="str">
        <f t="shared" si="104"/>
        <v/>
      </c>
      <c r="CP100" s="97" t="str">
        <f t="shared" si="104"/>
        <v/>
      </c>
      <c r="CQ100" s="97" t="str">
        <f t="shared" si="104"/>
        <v/>
      </c>
      <c r="CR100" s="97" t="str">
        <f t="shared" si="104"/>
        <v/>
      </c>
      <c r="CS100" s="97" t="str">
        <f t="shared" si="104"/>
        <v/>
      </c>
      <c r="CT100" s="97" t="str">
        <f t="shared" si="104"/>
        <v/>
      </c>
      <c r="CU100" s="97" t="str">
        <f t="shared" si="104"/>
        <v/>
      </c>
      <c r="CV100" s="97" t="str">
        <f t="shared" si="100"/>
        <v/>
      </c>
      <c r="CW100" s="97" t="str">
        <f t="shared" si="99"/>
        <v/>
      </c>
    </row>
    <row r="101" spans="1:101" ht="16.5" thickTop="1" thickBot="1" x14ac:dyDescent="0.3">
      <c r="A101" s="50" t="str">
        <f t="shared" si="80"/>
        <v/>
      </c>
      <c r="B101" s="93"/>
      <c r="C101" s="71"/>
      <c r="D101" s="123" t="str">
        <f t="shared" ca="1" si="81"/>
        <v/>
      </c>
      <c r="E101" s="127"/>
      <c r="F101" s="127"/>
      <c r="G101" s="123" t="str">
        <f t="shared" ca="1" si="82"/>
        <v/>
      </c>
      <c r="H101" s="127"/>
      <c r="I101" s="127"/>
      <c r="J101" s="123" t="str">
        <f t="shared" ca="1" si="83"/>
        <v/>
      </c>
      <c r="K101" s="127"/>
      <c r="L101" s="127"/>
      <c r="M101" s="123" t="str">
        <f t="shared" ca="1" si="84"/>
        <v/>
      </c>
      <c r="N101" s="127"/>
      <c r="O101" s="127"/>
      <c r="P101" s="123" t="str">
        <f t="shared" ca="1" si="85"/>
        <v/>
      </c>
      <c r="Q101" s="127"/>
      <c r="R101" s="127"/>
      <c r="S101" s="123" t="str">
        <f t="shared" ca="1" si="86"/>
        <v/>
      </c>
      <c r="T101" s="127"/>
      <c r="U101" s="127"/>
      <c r="V101" s="123" t="str">
        <f t="shared" ca="1" si="87"/>
        <v/>
      </c>
      <c r="W101" s="127"/>
      <c r="X101" s="127"/>
      <c r="Y101" s="123" t="str">
        <f t="shared" ca="1" si="88"/>
        <v/>
      </c>
      <c r="Z101" s="127"/>
      <c r="AA101" s="127"/>
      <c r="AB101" s="123" t="str">
        <f t="shared" ca="1" si="89"/>
        <v/>
      </c>
      <c r="AC101" s="127"/>
      <c r="AD101" s="127"/>
      <c r="AE101" s="123" t="str">
        <f t="shared" ca="1" si="90"/>
        <v/>
      </c>
      <c r="AF101" s="127"/>
      <c r="AG101" s="127"/>
      <c r="AH101" s="123" t="str">
        <f t="shared" ca="1" si="91"/>
        <v/>
      </c>
      <c r="AI101" s="127"/>
      <c r="AJ101" s="127"/>
      <c r="AK101" s="123" t="str">
        <f t="shared" ca="1" si="92"/>
        <v/>
      </c>
      <c r="AL101" s="127"/>
      <c r="AM101" s="127"/>
      <c r="AN101" s="123" t="str">
        <f t="shared" ca="1" si="93"/>
        <v/>
      </c>
      <c r="AO101" s="127"/>
      <c r="AP101" s="127"/>
      <c r="AQ101" s="123" t="str">
        <f t="shared" ca="1" si="94"/>
        <v/>
      </c>
      <c r="AR101" s="127"/>
      <c r="AS101" s="127"/>
      <c r="AT101" s="123" t="str">
        <f t="shared" ca="1" si="95"/>
        <v/>
      </c>
      <c r="AU101" s="127"/>
      <c r="AV101" s="127"/>
      <c r="AW101" s="123" t="str">
        <f t="shared" ca="1" si="96"/>
        <v/>
      </c>
      <c r="AX101" s="127"/>
      <c r="AY101" s="127"/>
      <c r="AZ101" s="123" t="str">
        <f t="shared" ca="1" si="97"/>
        <v/>
      </c>
      <c r="BA101" s="88"/>
      <c r="BB101" s="88"/>
      <c r="BC101" s="57">
        <f t="shared" ca="1" si="79"/>
        <v>0</v>
      </c>
      <c r="BE101" s="15" t="str">
        <f t="shared" si="98"/>
        <v/>
      </c>
      <c r="BF101" s="97" t="str">
        <f t="shared" si="101"/>
        <v/>
      </c>
      <c r="BG101" s="97" t="str">
        <f t="shared" si="101"/>
        <v/>
      </c>
      <c r="BH101" s="97" t="str">
        <f t="shared" si="101"/>
        <v/>
      </c>
      <c r="BI101" s="97" t="str">
        <f t="shared" si="101"/>
        <v/>
      </c>
      <c r="BJ101" s="97" t="str">
        <f t="shared" si="101"/>
        <v/>
      </c>
      <c r="BK101" s="97" t="str">
        <f t="shared" si="101"/>
        <v/>
      </c>
      <c r="BL101" s="97" t="str">
        <f t="shared" si="101"/>
        <v/>
      </c>
      <c r="BM101" s="97" t="str">
        <f t="shared" si="101"/>
        <v/>
      </c>
      <c r="BN101" s="97" t="str">
        <f t="shared" si="101"/>
        <v/>
      </c>
      <c r="BO101" s="97" t="str">
        <f t="shared" si="101"/>
        <v/>
      </c>
      <c r="BP101" s="97" t="str">
        <f t="shared" si="102"/>
        <v/>
      </c>
      <c r="BQ101" s="97" t="str">
        <f t="shared" si="102"/>
        <v/>
      </c>
      <c r="BR101" s="97" t="str">
        <f t="shared" si="102"/>
        <v/>
      </c>
      <c r="BS101" s="97" t="str">
        <f t="shared" si="102"/>
        <v/>
      </c>
      <c r="BT101" s="97" t="str">
        <f t="shared" si="102"/>
        <v/>
      </c>
      <c r="BU101" s="97" t="str">
        <f t="shared" si="102"/>
        <v/>
      </c>
      <c r="BV101" s="97" t="str">
        <f t="shared" si="102"/>
        <v/>
      </c>
      <c r="BW101" s="97" t="str">
        <f t="shared" si="102"/>
        <v/>
      </c>
      <c r="BX101" s="97" t="str">
        <f t="shared" si="102"/>
        <v/>
      </c>
      <c r="BY101" s="97" t="str">
        <f t="shared" si="102"/>
        <v/>
      </c>
      <c r="BZ101" s="97" t="str">
        <f t="shared" si="103"/>
        <v/>
      </c>
      <c r="CA101" s="97" t="str">
        <f t="shared" si="103"/>
        <v/>
      </c>
      <c r="CB101" s="97" t="str">
        <f t="shared" si="103"/>
        <v/>
      </c>
      <c r="CC101" s="97" t="str">
        <f t="shared" si="103"/>
        <v/>
      </c>
      <c r="CD101" s="97" t="str">
        <f t="shared" si="103"/>
        <v/>
      </c>
      <c r="CE101" s="97" t="str">
        <f t="shared" si="103"/>
        <v/>
      </c>
      <c r="CF101" s="97" t="str">
        <f t="shared" si="103"/>
        <v/>
      </c>
      <c r="CG101" s="97" t="str">
        <f t="shared" si="103"/>
        <v/>
      </c>
      <c r="CH101" s="97" t="str">
        <f t="shared" si="103"/>
        <v/>
      </c>
      <c r="CI101" s="97" t="str">
        <f t="shared" si="103"/>
        <v/>
      </c>
      <c r="CJ101" s="97" t="str">
        <f t="shared" si="104"/>
        <v/>
      </c>
      <c r="CK101" s="97" t="str">
        <f t="shared" si="104"/>
        <v/>
      </c>
      <c r="CL101" s="97" t="str">
        <f t="shared" si="104"/>
        <v/>
      </c>
      <c r="CM101" s="97" t="str">
        <f t="shared" si="104"/>
        <v/>
      </c>
      <c r="CN101" s="97" t="str">
        <f t="shared" si="104"/>
        <v/>
      </c>
      <c r="CO101" s="97" t="str">
        <f t="shared" si="104"/>
        <v/>
      </c>
      <c r="CP101" s="97" t="str">
        <f t="shared" si="104"/>
        <v/>
      </c>
      <c r="CQ101" s="97" t="str">
        <f t="shared" si="104"/>
        <v/>
      </c>
      <c r="CR101" s="97" t="str">
        <f t="shared" si="104"/>
        <v/>
      </c>
      <c r="CS101" s="97" t="str">
        <f t="shared" si="104"/>
        <v/>
      </c>
      <c r="CT101" s="97" t="str">
        <f t="shared" si="104"/>
        <v/>
      </c>
      <c r="CU101" s="97" t="str">
        <f t="shared" si="104"/>
        <v/>
      </c>
      <c r="CV101" s="97" t="str">
        <f t="shared" si="100"/>
        <v/>
      </c>
      <c r="CW101" s="97" t="str">
        <f t="shared" si="99"/>
        <v/>
      </c>
    </row>
    <row r="102" spans="1:101" ht="16.5" thickTop="1" thickBot="1" x14ac:dyDescent="0.3">
      <c r="A102" s="50" t="str">
        <f t="shared" si="80"/>
        <v/>
      </c>
      <c r="B102" s="93"/>
      <c r="C102" s="71"/>
      <c r="D102" s="123" t="str">
        <f t="shared" ca="1" si="81"/>
        <v/>
      </c>
      <c r="E102" s="127"/>
      <c r="F102" s="127"/>
      <c r="G102" s="123" t="str">
        <f t="shared" ca="1" si="82"/>
        <v/>
      </c>
      <c r="H102" s="127"/>
      <c r="I102" s="127"/>
      <c r="J102" s="123" t="str">
        <f t="shared" ca="1" si="83"/>
        <v/>
      </c>
      <c r="K102" s="127"/>
      <c r="L102" s="127"/>
      <c r="M102" s="123" t="str">
        <f t="shared" ca="1" si="84"/>
        <v/>
      </c>
      <c r="N102" s="127"/>
      <c r="O102" s="127"/>
      <c r="P102" s="123" t="str">
        <f t="shared" ca="1" si="85"/>
        <v/>
      </c>
      <c r="Q102" s="127"/>
      <c r="R102" s="127"/>
      <c r="S102" s="123" t="str">
        <f t="shared" ca="1" si="86"/>
        <v/>
      </c>
      <c r="T102" s="127"/>
      <c r="U102" s="127"/>
      <c r="V102" s="123" t="str">
        <f t="shared" ca="1" si="87"/>
        <v/>
      </c>
      <c r="W102" s="127"/>
      <c r="X102" s="127"/>
      <c r="Y102" s="123" t="str">
        <f t="shared" ca="1" si="88"/>
        <v/>
      </c>
      <c r="Z102" s="127"/>
      <c r="AA102" s="127"/>
      <c r="AB102" s="123" t="str">
        <f t="shared" ca="1" si="89"/>
        <v/>
      </c>
      <c r="AC102" s="127"/>
      <c r="AD102" s="127"/>
      <c r="AE102" s="123" t="str">
        <f t="shared" ca="1" si="90"/>
        <v/>
      </c>
      <c r="AF102" s="127"/>
      <c r="AG102" s="127"/>
      <c r="AH102" s="123" t="str">
        <f t="shared" ca="1" si="91"/>
        <v/>
      </c>
      <c r="AI102" s="127"/>
      <c r="AJ102" s="127"/>
      <c r="AK102" s="123" t="str">
        <f t="shared" ca="1" si="92"/>
        <v/>
      </c>
      <c r="AL102" s="127"/>
      <c r="AM102" s="127"/>
      <c r="AN102" s="123" t="str">
        <f t="shared" ca="1" si="93"/>
        <v/>
      </c>
      <c r="AO102" s="127"/>
      <c r="AP102" s="127"/>
      <c r="AQ102" s="123" t="str">
        <f t="shared" ca="1" si="94"/>
        <v/>
      </c>
      <c r="AR102" s="127"/>
      <c r="AS102" s="127"/>
      <c r="AT102" s="123" t="str">
        <f t="shared" ca="1" si="95"/>
        <v/>
      </c>
      <c r="AU102" s="127"/>
      <c r="AV102" s="127"/>
      <c r="AW102" s="123" t="str">
        <f t="shared" ca="1" si="96"/>
        <v/>
      </c>
      <c r="AX102" s="127"/>
      <c r="AY102" s="127"/>
      <c r="AZ102" s="123" t="str">
        <f t="shared" ca="1" si="97"/>
        <v/>
      </c>
      <c r="BA102" s="88"/>
      <c r="BB102" s="88"/>
      <c r="BC102" s="57">
        <f t="shared" ca="1" si="79"/>
        <v>0</v>
      </c>
      <c r="BE102" s="15" t="str">
        <f t="shared" si="98"/>
        <v/>
      </c>
      <c r="BF102" s="97" t="str">
        <f t="shared" si="101"/>
        <v/>
      </c>
      <c r="BG102" s="97" t="str">
        <f t="shared" si="101"/>
        <v/>
      </c>
      <c r="BH102" s="97" t="str">
        <f t="shared" si="101"/>
        <v/>
      </c>
      <c r="BI102" s="97" t="str">
        <f t="shared" si="101"/>
        <v/>
      </c>
      <c r="BJ102" s="97" t="str">
        <f t="shared" si="101"/>
        <v/>
      </c>
      <c r="BK102" s="97" t="str">
        <f t="shared" si="101"/>
        <v/>
      </c>
      <c r="BL102" s="97" t="str">
        <f t="shared" si="101"/>
        <v/>
      </c>
      <c r="BM102" s="97" t="str">
        <f t="shared" si="101"/>
        <v/>
      </c>
      <c r="BN102" s="97" t="str">
        <f t="shared" si="101"/>
        <v/>
      </c>
      <c r="BO102" s="97" t="str">
        <f t="shared" si="101"/>
        <v/>
      </c>
      <c r="BP102" s="97" t="str">
        <f t="shared" si="102"/>
        <v/>
      </c>
      <c r="BQ102" s="97" t="str">
        <f t="shared" si="102"/>
        <v/>
      </c>
      <c r="BR102" s="97" t="str">
        <f t="shared" si="102"/>
        <v/>
      </c>
      <c r="BS102" s="97" t="str">
        <f t="shared" si="102"/>
        <v/>
      </c>
      <c r="BT102" s="97" t="str">
        <f t="shared" si="102"/>
        <v/>
      </c>
      <c r="BU102" s="97" t="str">
        <f t="shared" si="102"/>
        <v/>
      </c>
      <c r="BV102" s="97" t="str">
        <f t="shared" si="102"/>
        <v/>
      </c>
      <c r="BW102" s="97" t="str">
        <f t="shared" si="102"/>
        <v/>
      </c>
      <c r="BX102" s="97" t="str">
        <f t="shared" si="102"/>
        <v/>
      </c>
      <c r="BY102" s="97" t="str">
        <f t="shared" si="102"/>
        <v/>
      </c>
      <c r="BZ102" s="97" t="str">
        <f t="shared" si="103"/>
        <v/>
      </c>
      <c r="CA102" s="97" t="str">
        <f t="shared" si="103"/>
        <v/>
      </c>
      <c r="CB102" s="97" t="str">
        <f t="shared" si="103"/>
        <v/>
      </c>
      <c r="CC102" s="97" t="str">
        <f t="shared" si="103"/>
        <v/>
      </c>
      <c r="CD102" s="97" t="str">
        <f t="shared" si="103"/>
        <v/>
      </c>
      <c r="CE102" s="97" t="str">
        <f t="shared" si="103"/>
        <v/>
      </c>
      <c r="CF102" s="97" t="str">
        <f t="shared" si="103"/>
        <v/>
      </c>
      <c r="CG102" s="97" t="str">
        <f t="shared" si="103"/>
        <v/>
      </c>
      <c r="CH102" s="97" t="str">
        <f t="shared" si="103"/>
        <v/>
      </c>
      <c r="CI102" s="97" t="str">
        <f t="shared" si="103"/>
        <v/>
      </c>
      <c r="CJ102" s="97" t="str">
        <f t="shared" si="104"/>
        <v/>
      </c>
      <c r="CK102" s="97" t="str">
        <f t="shared" si="104"/>
        <v/>
      </c>
      <c r="CL102" s="97" t="str">
        <f t="shared" si="104"/>
        <v/>
      </c>
      <c r="CM102" s="97" t="str">
        <f t="shared" si="104"/>
        <v/>
      </c>
      <c r="CN102" s="97" t="str">
        <f t="shared" si="104"/>
        <v/>
      </c>
      <c r="CO102" s="97" t="str">
        <f t="shared" si="104"/>
        <v/>
      </c>
      <c r="CP102" s="97" t="str">
        <f t="shared" si="104"/>
        <v/>
      </c>
      <c r="CQ102" s="97" t="str">
        <f t="shared" si="104"/>
        <v/>
      </c>
      <c r="CR102" s="97" t="str">
        <f t="shared" si="104"/>
        <v/>
      </c>
      <c r="CS102" s="97" t="str">
        <f t="shared" si="104"/>
        <v/>
      </c>
      <c r="CT102" s="97" t="str">
        <f t="shared" si="104"/>
        <v/>
      </c>
      <c r="CU102" s="97" t="str">
        <f t="shared" si="104"/>
        <v/>
      </c>
      <c r="CV102" s="97" t="str">
        <f t="shared" si="100"/>
        <v/>
      </c>
      <c r="CW102" s="97" t="str">
        <f t="shared" si="99"/>
        <v/>
      </c>
    </row>
    <row r="103" spans="1:101" ht="16.5" thickTop="1" thickBot="1" x14ac:dyDescent="0.3">
      <c r="A103" s="50" t="str">
        <f t="shared" si="80"/>
        <v/>
      </c>
      <c r="B103" s="93"/>
      <c r="C103" s="71"/>
      <c r="D103" s="123" t="str">
        <f t="shared" ca="1" si="81"/>
        <v/>
      </c>
      <c r="E103" s="127"/>
      <c r="F103" s="127"/>
      <c r="G103" s="123" t="str">
        <f t="shared" ca="1" si="82"/>
        <v/>
      </c>
      <c r="H103" s="127"/>
      <c r="I103" s="127"/>
      <c r="J103" s="123" t="str">
        <f t="shared" ca="1" si="83"/>
        <v/>
      </c>
      <c r="K103" s="127"/>
      <c r="L103" s="127"/>
      <c r="M103" s="123" t="str">
        <f t="shared" ca="1" si="84"/>
        <v/>
      </c>
      <c r="N103" s="127"/>
      <c r="O103" s="127"/>
      <c r="P103" s="123" t="str">
        <f t="shared" ca="1" si="85"/>
        <v/>
      </c>
      <c r="Q103" s="127"/>
      <c r="R103" s="127"/>
      <c r="S103" s="123" t="str">
        <f t="shared" ca="1" si="86"/>
        <v/>
      </c>
      <c r="T103" s="127"/>
      <c r="U103" s="127"/>
      <c r="V103" s="123" t="str">
        <f t="shared" ca="1" si="87"/>
        <v/>
      </c>
      <c r="W103" s="127"/>
      <c r="X103" s="127"/>
      <c r="Y103" s="123" t="str">
        <f t="shared" ca="1" si="88"/>
        <v/>
      </c>
      <c r="Z103" s="127"/>
      <c r="AA103" s="127"/>
      <c r="AB103" s="123" t="str">
        <f t="shared" ca="1" si="89"/>
        <v/>
      </c>
      <c r="AC103" s="127"/>
      <c r="AD103" s="127"/>
      <c r="AE103" s="123" t="str">
        <f t="shared" ca="1" si="90"/>
        <v/>
      </c>
      <c r="AF103" s="127"/>
      <c r="AG103" s="127"/>
      <c r="AH103" s="123" t="str">
        <f t="shared" ca="1" si="91"/>
        <v/>
      </c>
      <c r="AI103" s="127"/>
      <c r="AJ103" s="127"/>
      <c r="AK103" s="123" t="str">
        <f t="shared" ca="1" si="92"/>
        <v/>
      </c>
      <c r="AL103" s="127"/>
      <c r="AM103" s="127"/>
      <c r="AN103" s="123" t="str">
        <f t="shared" ca="1" si="93"/>
        <v/>
      </c>
      <c r="AO103" s="127"/>
      <c r="AP103" s="127"/>
      <c r="AQ103" s="123" t="str">
        <f t="shared" ca="1" si="94"/>
        <v/>
      </c>
      <c r="AR103" s="127"/>
      <c r="AS103" s="127"/>
      <c r="AT103" s="123" t="str">
        <f t="shared" ca="1" si="95"/>
        <v/>
      </c>
      <c r="AU103" s="127"/>
      <c r="AV103" s="127"/>
      <c r="AW103" s="123" t="str">
        <f t="shared" ca="1" si="96"/>
        <v/>
      </c>
      <c r="AX103" s="127"/>
      <c r="AY103" s="127"/>
      <c r="AZ103" s="123" t="str">
        <f t="shared" ca="1" si="97"/>
        <v/>
      </c>
      <c r="BA103" s="88"/>
      <c r="BB103" s="88"/>
      <c r="BC103" s="57">
        <f t="shared" ca="1" si="79"/>
        <v>0</v>
      </c>
      <c r="BE103" s="15" t="str">
        <f t="shared" si="98"/>
        <v/>
      </c>
      <c r="BF103" s="97" t="str">
        <f t="shared" si="101"/>
        <v/>
      </c>
      <c r="BG103" s="97" t="str">
        <f t="shared" si="101"/>
        <v/>
      </c>
      <c r="BH103" s="97" t="str">
        <f t="shared" si="101"/>
        <v/>
      </c>
      <c r="BI103" s="97" t="str">
        <f t="shared" si="101"/>
        <v/>
      </c>
      <c r="BJ103" s="97" t="str">
        <f t="shared" si="101"/>
        <v/>
      </c>
      <c r="BK103" s="97" t="str">
        <f t="shared" si="101"/>
        <v/>
      </c>
      <c r="BL103" s="97" t="str">
        <f t="shared" si="101"/>
        <v/>
      </c>
      <c r="BM103" s="97" t="str">
        <f t="shared" si="101"/>
        <v/>
      </c>
      <c r="BN103" s="97" t="str">
        <f t="shared" si="101"/>
        <v/>
      </c>
      <c r="BO103" s="97" t="str">
        <f t="shared" si="101"/>
        <v/>
      </c>
      <c r="BP103" s="97" t="str">
        <f t="shared" si="102"/>
        <v/>
      </c>
      <c r="BQ103" s="97" t="str">
        <f t="shared" si="102"/>
        <v/>
      </c>
      <c r="BR103" s="97" t="str">
        <f t="shared" si="102"/>
        <v/>
      </c>
      <c r="BS103" s="97" t="str">
        <f t="shared" si="102"/>
        <v/>
      </c>
      <c r="BT103" s="97" t="str">
        <f t="shared" si="102"/>
        <v/>
      </c>
      <c r="BU103" s="97" t="str">
        <f t="shared" si="102"/>
        <v/>
      </c>
      <c r="BV103" s="97" t="str">
        <f t="shared" si="102"/>
        <v/>
      </c>
      <c r="BW103" s="97" t="str">
        <f t="shared" si="102"/>
        <v/>
      </c>
      <c r="BX103" s="97" t="str">
        <f t="shared" si="102"/>
        <v/>
      </c>
      <c r="BY103" s="97" t="str">
        <f t="shared" si="102"/>
        <v/>
      </c>
      <c r="BZ103" s="97" t="str">
        <f t="shared" si="103"/>
        <v/>
      </c>
      <c r="CA103" s="97" t="str">
        <f t="shared" si="103"/>
        <v/>
      </c>
      <c r="CB103" s="97" t="str">
        <f t="shared" si="103"/>
        <v/>
      </c>
      <c r="CC103" s="97" t="str">
        <f t="shared" si="103"/>
        <v/>
      </c>
      <c r="CD103" s="97" t="str">
        <f t="shared" si="103"/>
        <v/>
      </c>
      <c r="CE103" s="97" t="str">
        <f t="shared" si="103"/>
        <v/>
      </c>
      <c r="CF103" s="97" t="str">
        <f t="shared" si="103"/>
        <v/>
      </c>
      <c r="CG103" s="97" t="str">
        <f t="shared" si="103"/>
        <v/>
      </c>
      <c r="CH103" s="97" t="str">
        <f t="shared" si="103"/>
        <v/>
      </c>
      <c r="CI103" s="97" t="str">
        <f t="shared" si="103"/>
        <v/>
      </c>
      <c r="CJ103" s="97" t="str">
        <f t="shared" si="104"/>
        <v/>
      </c>
      <c r="CK103" s="97" t="str">
        <f t="shared" si="104"/>
        <v/>
      </c>
      <c r="CL103" s="97" t="str">
        <f t="shared" si="104"/>
        <v/>
      </c>
      <c r="CM103" s="97" t="str">
        <f t="shared" si="104"/>
        <v/>
      </c>
      <c r="CN103" s="97" t="str">
        <f t="shared" si="104"/>
        <v/>
      </c>
      <c r="CO103" s="97" t="str">
        <f t="shared" si="104"/>
        <v/>
      </c>
      <c r="CP103" s="97" t="str">
        <f t="shared" si="104"/>
        <v/>
      </c>
      <c r="CQ103" s="97" t="str">
        <f t="shared" si="104"/>
        <v/>
      </c>
      <c r="CR103" s="97" t="str">
        <f t="shared" si="104"/>
        <v/>
      </c>
      <c r="CS103" s="97" t="str">
        <f t="shared" si="104"/>
        <v/>
      </c>
      <c r="CT103" s="97" t="str">
        <f t="shared" si="104"/>
        <v/>
      </c>
      <c r="CU103" s="97" t="str">
        <f t="shared" si="104"/>
        <v/>
      </c>
      <c r="CV103" s="97" t="str">
        <f t="shared" si="100"/>
        <v/>
      </c>
      <c r="CW103" s="97" t="str">
        <f t="shared" si="99"/>
        <v/>
      </c>
    </row>
    <row r="104" spans="1:101" ht="16.5" thickTop="1" thickBot="1" x14ac:dyDescent="0.3">
      <c r="A104" s="50" t="str">
        <f t="shared" si="80"/>
        <v/>
      </c>
      <c r="B104" s="93"/>
      <c r="C104" s="71"/>
      <c r="D104" s="123" t="str">
        <f t="shared" ca="1" si="81"/>
        <v/>
      </c>
      <c r="E104" s="127"/>
      <c r="F104" s="127"/>
      <c r="G104" s="123" t="str">
        <f t="shared" ca="1" si="82"/>
        <v/>
      </c>
      <c r="H104" s="127"/>
      <c r="I104" s="127"/>
      <c r="J104" s="123" t="str">
        <f t="shared" ca="1" si="83"/>
        <v/>
      </c>
      <c r="K104" s="127"/>
      <c r="L104" s="127"/>
      <c r="M104" s="123" t="str">
        <f t="shared" ca="1" si="84"/>
        <v/>
      </c>
      <c r="N104" s="127"/>
      <c r="O104" s="127"/>
      <c r="P104" s="123" t="str">
        <f t="shared" ca="1" si="85"/>
        <v/>
      </c>
      <c r="Q104" s="127"/>
      <c r="R104" s="127"/>
      <c r="S104" s="123" t="str">
        <f t="shared" ca="1" si="86"/>
        <v/>
      </c>
      <c r="T104" s="127"/>
      <c r="U104" s="127"/>
      <c r="V104" s="123" t="str">
        <f t="shared" ca="1" si="87"/>
        <v/>
      </c>
      <c r="W104" s="127"/>
      <c r="X104" s="127"/>
      <c r="Y104" s="123" t="str">
        <f t="shared" ca="1" si="88"/>
        <v/>
      </c>
      <c r="Z104" s="127"/>
      <c r="AA104" s="127"/>
      <c r="AB104" s="123" t="str">
        <f t="shared" ca="1" si="89"/>
        <v/>
      </c>
      <c r="AC104" s="127"/>
      <c r="AD104" s="127"/>
      <c r="AE104" s="123" t="str">
        <f t="shared" ca="1" si="90"/>
        <v/>
      </c>
      <c r="AF104" s="127"/>
      <c r="AG104" s="127"/>
      <c r="AH104" s="123" t="str">
        <f t="shared" ca="1" si="91"/>
        <v/>
      </c>
      <c r="AI104" s="127"/>
      <c r="AJ104" s="127"/>
      <c r="AK104" s="123" t="str">
        <f t="shared" ca="1" si="92"/>
        <v/>
      </c>
      <c r="AL104" s="127"/>
      <c r="AM104" s="127"/>
      <c r="AN104" s="123" t="str">
        <f t="shared" ca="1" si="93"/>
        <v/>
      </c>
      <c r="AO104" s="127"/>
      <c r="AP104" s="127"/>
      <c r="AQ104" s="123" t="str">
        <f t="shared" ca="1" si="94"/>
        <v/>
      </c>
      <c r="AR104" s="127"/>
      <c r="AS104" s="127"/>
      <c r="AT104" s="123" t="str">
        <f t="shared" ca="1" si="95"/>
        <v/>
      </c>
      <c r="AU104" s="127"/>
      <c r="AV104" s="127"/>
      <c r="AW104" s="123" t="str">
        <f t="shared" ca="1" si="96"/>
        <v/>
      </c>
      <c r="AX104" s="127"/>
      <c r="AY104" s="127"/>
      <c r="AZ104" s="123" t="str">
        <f t="shared" ca="1" si="97"/>
        <v/>
      </c>
      <c r="BA104" s="88"/>
      <c r="BB104" s="88"/>
      <c r="BC104" s="57">
        <f t="shared" ca="1" si="79"/>
        <v>0</v>
      </c>
      <c r="BE104" s="15" t="str">
        <f t="shared" si="98"/>
        <v/>
      </c>
      <c r="BF104" s="97" t="str">
        <f t="shared" ref="BF104:BO113" si="105">IFERROR(IF(FIND(BF$22,$B$24:$B$106,1),$BC104,""),"")</f>
        <v/>
      </c>
      <c r="BG104" s="97" t="str">
        <f t="shared" si="105"/>
        <v/>
      </c>
      <c r="BH104" s="97" t="str">
        <f t="shared" si="105"/>
        <v/>
      </c>
      <c r="BI104" s="97" t="str">
        <f t="shared" si="105"/>
        <v/>
      </c>
      <c r="BJ104" s="97" t="str">
        <f t="shared" si="105"/>
        <v/>
      </c>
      <c r="BK104" s="97" t="str">
        <f t="shared" si="105"/>
        <v/>
      </c>
      <c r="BL104" s="97" t="str">
        <f t="shared" si="105"/>
        <v/>
      </c>
      <c r="BM104" s="97" t="str">
        <f t="shared" si="105"/>
        <v/>
      </c>
      <c r="BN104" s="97" t="str">
        <f t="shared" si="105"/>
        <v/>
      </c>
      <c r="BO104" s="97" t="str">
        <f t="shared" si="105"/>
        <v/>
      </c>
      <c r="BP104" s="97" t="str">
        <f t="shared" ref="BP104:BY113" si="106">IFERROR(IF(FIND(BP$22,$B$24:$B$106,1),$BC104,""),"")</f>
        <v/>
      </c>
      <c r="BQ104" s="97" t="str">
        <f t="shared" si="106"/>
        <v/>
      </c>
      <c r="BR104" s="97" t="str">
        <f t="shared" si="106"/>
        <v/>
      </c>
      <c r="BS104" s="97" t="str">
        <f t="shared" si="106"/>
        <v/>
      </c>
      <c r="BT104" s="97" t="str">
        <f t="shared" si="106"/>
        <v/>
      </c>
      <c r="BU104" s="97" t="str">
        <f t="shared" si="106"/>
        <v/>
      </c>
      <c r="BV104" s="97" t="str">
        <f t="shared" si="106"/>
        <v/>
      </c>
      <c r="BW104" s="97" t="str">
        <f t="shared" si="106"/>
        <v/>
      </c>
      <c r="BX104" s="97" t="str">
        <f t="shared" si="106"/>
        <v/>
      </c>
      <c r="BY104" s="97" t="str">
        <f t="shared" si="106"/>
        <v/>
      </c>
      <c r="BZ104" s="97" t="str">
        <f t="shared" ref="BZ104:CI113" si="107">IFERROR(IF(FIND(BZ$22,$B$24:$B$106,1),$BC104,""),"")</f>
        <v/>
      </c>
      <c r="CA104" s="97" t="str">
        <f t="shared" si="107"/>
        <v/>
      </c>
      <c r="CB104" s="97" t="str">
        <f t="shared" si="107"/>
        <v/>
      </c>
      <c r="CC104" s="97" t="str">
        <f t="shared" si="107"/>
        <v/>
      </c>
      <c r="CD104" s="97" t="str">
        <f t="shared" si="107"/>
        <v/>
      </c>
      <c r="CE104" s="97" t="str">
        <f t="shared" si="107"/>
        <v/>
      </c>
      <c r="CF104" s="97" t="str">
        <f t="shared" si="107"/>
        <v/>
      </c>
      <c r="CG104" s="97" t="str">
        <f t="shared" si="107"/>
        <v/>
      </c>
      <c r="CH104" s="97" t="str">
        <f t="shared" si="107"/>
        <v/>
      </c>
      <c r="CI104" s="97" t="str">
        <f t="shared" si="107"/>
        <v/>
      </c>
      <c r="CJ104" s="97" t="str">
        <f t="shared" ref="CJ104:CU113" si="108">IFERROR(IF(FIND(CJ$22,$B$24:$B$106,1),$BC104,""),"")</f>
        <v/>
      </c>
      <c r="CK104" s="97" t="str">
        <f t="shared" si="108"/>
        <v/>
      </c>
      <c r="CL104" s="97" t="str">
        <f t="shared" si="108"/>
        <v/>
      </c>
      <c r="CM104" s="97" t="str">
        <f t="shared" si="108"/>
        <v/>
      </c>
      <c r="CN104" s="97" t="str">
        <f t="shared" si="108"/>
        <v/>
      </c>
      <c r="CO104" s="97" t="str">
        <f t="shared" si="108"/>
        <v/>
      </c>
      <c r="CP104" s="97" t="str">
        <f t="shared" si="108"/>
        <v/>
      </c>
      <c r="CQ104" s="97" t="str">
        <f t="shared" si="108"/>
        <v/>
      </c>
      <c r="CR104" s="97" t="str">
        <f t="shared" si="108"/>
        <v/>
      </c>
      <c r="CS104" s="97" t="str">
        <f t="shared" si="108"/>
        <v/>
      </c>
      <c r="CT104" s="97" t="str">
        <f t="shared" si="108"/>
        <v/>
      </c>
      <c r="CU104" s="97" t="str">
        <f t="shared" si="108"/>
        <v/>
      </c>
      <c r="CV104" s="97" t="str">
        <f t="shared" si="100"/>
        <v/>
      </c>
      <c r="CW104" s="97" t="str">
        <f t="shared" si="99"/>
        <v/>
      </c>
    </row>
    <row r="105" spans="1:101" ht="16.5" thickTop="1" thickBot="1" x14ac:dyDescent="0.3">
      <c r="A105" s="50" t="str">
        <f t="shared" si="80"/>
        <v/>
      </c>
      <c r="B105" s="93"/>
      <c r="C105" s="71"/>
      <c r="D105" s="123" t="str">
        <f t="shared" ca="1" si="81"/>
        <v/>
      </c>
      <c r="E105" s="127"/>
      <c r="F105" s="127"/>
      <c r="G105" s="123" t="str">
        <f t="shared" ca="1" si="82"/>
        <v/>
      </c>
      <c r="H105" s="127"/>
      <c r="I105" s="127"/>
      <c r="J105" s="123" t="str">
        <f t="shared" ca="1" si="83"/>
        <v/>
      </c>
      <c r="K105" s="127"/>
      <c r="L105" s="127"/>
      <c r="M105" s="123" t="str">
        <f t="shared" ca="1" si="84"/>
        <v/>
      </c>
      <c r="N105" s="127"/>
      <c r="O105" s="127"/>
      <c r="P105" s="123" t="str">
        <f t="shared" ca="1" si="85"/>
        <v/>
      </c>
      <c r="Q105" s="127"/>
      <c r="R105" s="127"/>
      <c r="S105" s="123" t="str">
        <f t="shared" ca="1" si="86"/>
        <v/>
      </c>
      <c r="T105" s="127"/>
      <c r="U105" s="127"/>
      <c r="V105" s="123" t="str">
        <f t="shared" ca="1" si="87"/>
        <v/>
      </c>
      <c r="W105" s="127"/>
      <c r="X105" s="127"/>
      <c r="Y105" s="123" t="str">
        <f t="shared" ca="1" si="88"/>
        <v/>
      </c>
      <c r="Z105" s="127"/>
      <c r="AA105" s="127"/>
      <c r="AB105" s="123" t="str">
        <f t="shared" ca="1" si="89"/>
        <v/>
      </c>
      <c r="AC105" s="127"/>
      <c r="AD105" s="127"/>
      <c r="AE105" s="123" t="str">
        <f t="shared" ca="1" si="90"/>
        <v/>
      </c>
      <c r="AF105" s="127"/>
      <c r="AG105" s="127"/>
      <c r="AH105" s="123" t="str">
        <f t="shared" ca="1" si="91"/>
        <v/>
      </c>
      <c r="AI105" s="127"/>
      <c r="AJ105" s="127"/>
      <c r="AK105" s="123" t="str">
        <f t="shared" ca="1" si="92"/>
        <v/>
      </c>
      <c r="AL105" s="127"/>
      <c r="AM105" s="127"/>
      <c r="AN105" s="123" t="str">
        <f t="shared" ca="1" si="93"/>
        <v/>
      </c>
      <c r="AO105" s="127"/>
      <c r="AP105" s="127"/>
      <c r="AQ105" s="123" t="str">
        <f t="shared" ca="1" si="94"/>
        <v/>
      </c>
      <c r="AR105" s="127"/>
      <c r="AS105" s="127"/>
      <c r="AT105" s="123" t="str">
        <f t="shared" ca="1" si="95"/>
        <v/>
      </c>
      <c r="AU105" s="127"/>
      <c r="AV105" s="127"/>
      <c r="AW105" s="123" t="str">
        <f t="shared" ca="1" si="96"/>
        <v/>
      </c>
      <c r="AX105" s="127"/>
      <c r="AY105" s="127"/>
      <c r="AZ105" s="123" t="str">
        <f t="shared" ca="1" si="97"/>
        <v/>
      </c>
      <c r="BA105" s="88"/>
      <c r="BB105" s="88"/>
      <c r="BC105" s="57">
        <f t="shared" ca="1" si="79"/>
        <v>0</v>
      </c>
      <c r="BE105" s="15" t="str">
        <f t="shared" si="98"/>
        <v/>
      </c>
      <c r="BF105" s="97" t="str">
        <f t="shared" si="105"/>
        <v/>
      </c>
      <c r="BG105" s="97" t="str">
        <f t="shared" si="105"/>
        <v/>
      </c>
      <c r="BH105" s="97" t="str">
        <f t="shared" si="105"/>
        <v/>
      </c>
      <c r="BI105" s="97" t="str">
        <f t="shared" si="105"/>
        <v/>
      </c>
      <c r="BJ105" s="97" t="str">
        <f t="shared" si="105"/>
        <v/>
      </c>
      <c r="BK105" s="97" t="str">
        <f t="shared" si="105"/>
        <v/>
      </c>
      <c r="BL105" s="97" t="str">
        <f t="shared" si="105"/>
        <v/>
      </c>
      <c r="BM105" s="97" t="str">
        <f t="shared" si="105"/>
        <v/>
      </c>
      <c r="BN105" s="97" t="str">
        <f t="shared" si="105"/>
        <v/>
      </c>
      <c r="BO105" s="97" t="str">
        <f t="shared" si="105"/>
        <v/>
      </c>
      <c r="BP105" s="97" t="str">
        <f t="shared" si="106"/>
        <v/>
      </c>
      <c r="BQ105" s="97" t="str">
        <f t="shared" si="106"/>
        <v/>
      </c>
      <c r="BR105" s="97" t="str">
        <f t="shared" si="106"/>
        <v/>
      </c>
      <c r="BS105" s="97" t="str">
        <f t="shared" si="106"/>
        <v/>
      </c>
      <c r="BT105" s="97" t="str">
        <f t="shared" si="106"/>
        <v/>
      </c>
      <c r="BU105" s="97" t="str">
        <f t="shared" si="106"/>
        <v/>
      </c>
      <c r="BV105" s="97" t="str">
        <f t="shared" si="106"/>
        <v/>
      </c>
      <c r="BW105" s="97" t="str">
        <f t="shared" si="106"/>
        <v/>
      </c>
      <c r="BX105" s="97" t="str">
        <f t="shared" si="106"/>
        <v/>
      </c>
      <c r="BY105" s="97" t="str">
        <f t="shared" si="106"/>
        <v/>
      </c>
      <c r="BZ105" s="97" t="str">
        <f t="shared" si="107"/>
        <v/>
      </c>
      <c r="CA105" s="97" t="str">
        <f t="shared" si="107"/>
        <v/>
      </c>
      <c r="CB105" s="97" t="str">
        <f t="shared" si="107"/>
        <v/>
      </c>
      <c r="CC105" s="97" t="str">
        <f t="shared" si="107"/>
        <v/>
      </c>
      <c r="CD105" s="97" t="str">
        <f t="shared" si="107"/>
        <v/>
      </c>
      <c r="CE105" s="97" t="str">
        <f t="shared" si="107"/>
        <v/>
      </c>
      <c r="CF105" s="97" t="str">
        <f t="shared" si="107"/>
        <v/>
      </c>
      <c r="CG105" s="97" t="str">
        <f t="shared" si="107"/>
        <v/>
      </c>
      <c r="CH105" s="97" t="str">
        <f t="shared" si="107"/>
        <v/>
      </c>
      <c r="CI105" s="97" t="str">
        <f t="shared" si="107"/>
        <v/>
      </c>
      <c r="CJ105" s="97" t="str">
        <f t="shared" si="108"/>
        <v/>
      </c>
      <c r="CK105" s="97" t="str">
        <f t="shared" si="108"/>
        <v/>
      </c>
      <c r="CL105" s="97" t="str">
        <f t="shared" si="108"/>
        <v/>
      </c>
      <c r="CM105" s="97" t="str">
        <f t="shared" si="108"/>
        <v/>
      </c>
      <c r="CN105" s="97" t="str">
        <f t="shared" si="108"/>
        <v/>
      </c>
      <c r="CO105" s="97" t="str">
        <f t="shared" si="108"/>
        <v/>
      </c>
      <c r="CP105" s="97" t="str">
        <f t="shared" si="108"/>
        <v/>
      </c>
      <c r="CQ105" s="97" t="str">
        <f t="shared" si="108"/>
        <v/>
      </c>
      <c r="CR105" s="97" t="str">
        <f t="shared" si="108"/>
        <v/>
      </c>
      <c r="CS105" s="97" t="str">
        <f t="shared" si="108"/>
        <v/>
      </c>
      <c r="CT105" s="97" t="str">
        <f t="shared" si="108"/>
        <v/>
      </c>
      <c r="CU105" s="97" t="str">
        <f t="shared" si="108"/>
        <v/>
      </c>
      <c r="CV105" s="97" t="str">
        <f t="shared" si="100"/>
        <v/>
      </c>
      <c r="CW105" s="97" t="str">
        <f t="shared" si="99"/>
        <v/>
      </c>
    </row>
    <row r="106" spans="1:101" ht="16.5" thickTop="1" thickBot="1" x14ac:dyDescent="0.3">
      <c r="A106" s="50" t="str">
        <f t="shared" si="80"/>
        <v/>
      </c>
      <c r="B106" s="93"/>
      <c r="C106" s="71"/>
      <c r="D106" s="123" t="str">
        <f t="shared" ca="1" si="81"/>
        <v/>
      </c>
      <c r="E106" s="127"/>
      <c r="F106" s="127"/>
      <c r="G106" s="123" t="str">
        <f t="shared" ca="1" si="82"/>
        <v/>
      </c>
      <c r="H106" s="127"/>
      <c r="I106" s="127"/>
      <c r="J106" s="123" t="str">
        <f t="shared" ca="1" si="83"/>
        <v/>
      </c>
      <c r="K106" s="127"/>
      <c r="L106" s="127"/>
      <c r="M106" s="123" t="str">
        <f t="shared" ca="1" si="84"/>
        <v/>
      </c>
      <c r="N106" s="127"/>
      <c r="O106" s="127"/>
      <c r="P106" s="123" t="str">
        <f t="shared" ca="1" si="85"/>
        <v/>
      </c>
      <c r="Q106" s="127"/>
      <c r="R106" s="127"/>
      <c r="S106" s="123" t="str">
        <f t="shared" ca="1" si="86"/>
        <v/>
      </c>
      <c r="T106" s="127"/>
      <c r="U106" s="127"/>
      <c r="V106" s="123" t="str">
        <f t="shared" ca="1" si="87"/>
        <v/>
      </c>
      <c r="W106" s="127"/>
      <c r="X106" s="127"/>
      <c r="Y106" s="123" t="str">
        <f t="shared" ca="1" si="88"/>
        <v/>
      </c>
      <c r="Z106" s="127"/>
      <c r="AA106" s="127"/>
      <c r="AB106" s="123" t="str">
        <f t="shared" ca="1" si="89"/>
        <v/>
      </c>
      <c r="AC106" s="127"/>
      <c r="AD106" s="127"/>
      <c r="AE106" s="123" t="str">
        <f t="shared" ca="1" si="90"/>
        <v/>
      </c>
      <c r="AF106" s="127"/>
      <c r="AG106" s="127"/>
      <c r="AH106" s="123" t="str">
        <f t="shared" ca="1" si="91"/>
        <v/>
      </c>
      <c r="AI106" s="127"/>
      <c r="AJ106" s="127"/>
      <c r="AK106" s="123" t="str">
        <f t="shared" ca="1" si="92"/>
        <v/>
      </c>
      <c r="AL106" s="127"/>
      <c r="AM106" s="127"/>
      <c r="AN106" s="123" t="str">
        <f t="shared" ca="1" si="93"/>
        <v/>
      </c>
      <c r="AO106" s="127"/>
      <c r="AP106" s="127"/>
      <c r="AQ106" s="123" t="str">
        <f t="shared" ca="1" si="94"/>
        <v/>
      </c>
      <c r="AR106" s="127"/>
      <c r="AS106" s="127"/>
      <c r="AT106" s="123" t="str">
        <f t="shared" ca="1" si="95"/>
        <v/>
      </c>
      <c r="AU106" s="127"/>
      <c r="AV106" s="127"/>
      <c r="AW106" s="123" t="str">
        <f t="shared" ca="1" si="96"/>
        <v/>
      </c>
      <c r="AX106" s="127"/>
      <c r="AY106" s="127"/>
      <c r="AZ106" s="123" t="str">
        <f t="shared" ca="1" si="97"/>
        <v/>
      </c>
      <c r="BA106" s="88"/>
      <c r="BB106" s="88"/>
      <c r="BC106" s="57">
        <f t="shared" ca="1" si="79"/>
        <v>0</v>
      </c>
      <c r="BE106" s="15" t="str">
        <f t="shared" si="98"/>
        <v/>
      </c>
      <c r="BF106" s="97" t="str">
        <f t="shared" si="105"/>
        <v/>
      </c>
      <c r="BG106" s="97" t="str">
        <f t="shared" si="105"/>
        <v/>
      </c>
      <c r="BH106" s="97" t="str">
        <f t="shared" si="105"/>
        <v/>
      </c>
      <c r="BI106" s="97" t="str">
        <f t="shared" si="105"/>
        <v/>
      </c>
      <c r="BJ106" s="97" t="str">
        <f t="shared" si="105"/>
        <v/>
      </c>
      <c r="BK106" s="97" t="str">
        <f t="shared" si="105"/>
        <v/>
      </c>
      <c r="BL106" s="97" t="str">
        <f t="shared" si="105"/>
        <v/>
      </c>
      <c r="BM106" s="97" t="str">
        <f t="shared" si="105"/>
        <v/>
      </c>
      <c r="BN106" s="97" t="str">
        <f t="shared" si="105"/>
        <v/>
      </c>
      <c r="BO106" s="97" t="str">
        <f t="shared" si="105"/>
        <v/>
      </c>
      <c r="BP106" s="97" t="str">
        <f t="shared" si="106"/>
        <v/>
      </c>
      <c r="BQ106" s="97" t="str">
        <f t="shared" si="106"/>
        <v/>
      </c>
      <c r="BR106" s="97" t="str">
        <f t="shared" si="106"/>
        <v/>
      </c>
      <c r="BS106" s="97" t="str">
        <f t="shared" si="106"/>
        <v/>
      </c>
      <c r="BT106" s="97" t="str">
        <f t="shared" si="106"/>
        <v/>
      </c>
      <c r="BU106" s="97" t="str">
        <f t="shared" si="106"/>
        <v/>
      </c>
      <c r="BV106" s="97" t="str">
        <f t="shared" si="106"/>
        <v/>
      </c>
      <c r="BW106" s="97" t="str">
        <f t="shared" si="106"/>
        <v/>
      </c>
      <c r="BX106" s="97" t="str">
        <f t="shared" si="106"/>
        <v/>
      </c>
      <c r="BY106" s="97" t="str">
        <f t="shared" si="106"/>
        <v/>
      </c>
      <c r="BZ106" s="97" t="str">
        <f t="shared" si="107"/>
        <v/>
      </c>
      <c r="CA106" s="97" t="str">
        <f t="shared" si="107"/>
        <v/>
      </c>
      <c r="CB106" s="97" t="str">
        <f t="shared" si="107"/>
        <v/>
      </c>
      <c r="CC106" s="97" t="str">
        <f t="shared" si="107"/>
        <v/>
      </c>
      <c r="CD106" s="97" t="str">
        <f t="shared" si="107"/>
        <v/>
      </c>
      <c r="CE106" s="97" t="str">
        <f t="shared" si="107"/>
        <v/>
      </c>
      <c r="CF106" s="97" t="str">
        <f t="shared" si="107"/>
        <v/>
      </c>
      <c r="CG106" s="97" t="str">
        <f t="shared" si="107"/>
        <v/>
      </c>
      <c r="CH106" s="97" t="str">
        <f t="shared" si="107"/>
        <v/>
      </c>
      <c r="CI106" s="97" t="str">
        <f t="shared" si="107"/>
        <v/>
      </c>
      <c r="CJ106" s="97" t="str">
        <f t="shared" si="108"/>
        <v/>
      </c>
      <c r="CK106" s="97" t="str">
        <f t="shared" si="108"/>
        <v/>
      </c>
      <c r="CL106" s="97" t="str">
        <f t="shared" si="108"/>
        <v/>
      </c>
      <c r="CM106" s="97" t="str">
        <f t="shared" si="108"/>
        <v/>
      </c>
      <c r="CN106" s="97" t="str">
        <f t="shared" si="108"/>
        <v/>
      </c>
      <c r="CO106" s="97" t="str">
        <f t="shared" si="108"/>
        <v/>
      </c>
      <c r="CP106" s="97" t="str">
        <f t="shared" si="108"/>
        <v/>
      </c>
      <c r="CQ106" s="97" t="str">
        <f t="shared" si="108"/>
        <v/>
      </c>
      <c r="CR106" s="97" t="str">
        <f t="shared" si="108"/>
        <v/>
      </c>
      <c r="CS106" s="97" t="str">
        <f t="shared" si="108"/>
        <v/>
      </c>
      <c r="CT106" s="97" t="str">
        <f t="shared" si="108"/>
        <v/>
      </c>
      <c r="CU106" s="97" t="str">
        <f t="shared" si="108"/>
        <v/>
      </c>
      <c r="CV106" s="97" t="str">
        <f t="shared" si="100"/>
        <v/>
      </c>
      <c r="CW106" s="97" t="str">
        <f t="shared" si="99"/>
        <v/>
      </c>
    </row>
    <row r="107" spans="1:101" ht="16.5" thickTop="1" thickBot="1" x14ac:dyDescent="0.3">
      <c r="A107" s="50" t="str">
        <f t="shared" si="80"/>
        <v/>
      </c>
      <c r="B107" s="93"/>
      <c r="C107" s="71"/>
      <c r="D107" s="123" t="str">
        <f t="shared" ca="1" si="81"/>
        <v/>
      </c>
      <c r="E107" s="127"/>
      <c r="F107" s="127"/>
      <c r="G107" s="123" t="str">
        <f t="shared" ca="1" si="82"/>
        <v/>
      </c>
      <c r="H107" s="127"/>
      <c r="I107" s="127"/>
      <c r="J107" s="123" t="str">
        <f t="shared" ca="1" si="83"/>
        <v/>
      </c>
      <c r="K107" s="127"/>
      <c r="L107" s="127"/>
      <c r="M107" s="123" t="str">
        <f t="shared" ca="1" si="84"/>
        <v/>
      </c>
      <c r="N107" s="127"/>
      <c r="O107" s="127"/>
      <c r="P107" s="123" t="str">
        <f t="shared" ca="1" si="85"/>
        <v/>
      </c>
      <c r="Q107" s="127"/>
      <c r="R107" s="127"/>
      <c r="S107" s="123" t="str">
        <f t="shared" ca="1" si="86"/>
        <v/>
      </c>
      <c r="T107" s="127"/>
      <c r="U107" s="127"/>
      <c r="V107" s="123" t="str">
        <f t="shared" ca="1" si="87"/>
        <v/>
      </c>
      <c r="W107" s="127"/>
      <c r="X107" s="127"/>
      <c r="Y107" s="123" t="str">
        <f t="shared" ca="1" si="88"/>
        <v/>
      </c>
      <c r="Z107" s="127"/>
      <c r="AA107" s="127"/>
      <c r="AB107" s="123" t="str">
        <f t="shared" ca="1" si="89"/>
        <v/>
      </c>
      <c r="AC107" s="127"/>
      <c r="AD107" s="127"/>
      <c r="AE107" s="123" t="str">
        <f t="shared" ca="1" si="90"/>
        <v/>
      </c>
      <c r="AF107" s="127"/>
      <c r="AG107" s="127"/>
      <c r="AH107" s="123" t="str">
        <f t="shared" ca="1" si="91"/>
        <v/>
      </c>
      <c r="AI107" s="127"/>
      <c r="AJ107" s="127"/>
      <c r="AK107" s="123" t="str">
        <f t="shared" ca="1" si="92"/>
        <v/>
      </c>
      <c r="AL107" s="127"/>
      <c r="AM107" s="127"/>
      <c r="AN107" s="123" t="str">
        <f t="shared" ca="1" si="93"/>
        <v/>
      </c>
      <c r="AO107" s="127"/>
      <c r="AP107" s="127"/>
      <c r="AQ107" s="123" t="str">
        <f t="shared" ca="1" si="94"/>
        <v/>
      </c>
      <c r="AR107" s="127"/>
      <c r="AS107" s="127"/>
      <c r="AT107" s="123" t="str">
        <f t="shared" ca="1" si="95"/>
        <v/>
      </c>
      <c r="AU107" s="127"/>
      <c r="AV107" s="127"/>
      <c r="AW107" s="123" t="str">
        <f t="shared" ca="1" si="96"/>
        <v/>
      </c>
      <c r="AX107" s="127"/>
      <c r="AY107" s="127"/>
      <c r="AZ107" s="123" t="str">
        <f t="shared" ca="1" si="97"/>
        <v/>
      </c>
      <c r="BA107" s="88"/>
      <c r="BB107" s="88"/>
      <c r="BC107" s="57">
        <f t="shared" ca="1" si="79"/>
        <v>0</v>
      </c>
      <c r="BE107" s="15" t="str">
        <f t="shared" si="98"/>
        <v/>
      </c>
      <c r="BF107" s="97" t="str">
        <f t="shared" si="105"/>
        <v/>
      </c>
      <c r="BG107" s="97" t="str">
        <f t="shared" si="105"/>
        <v/>
      </c>
      <c r="BH107" s="97" t="str">
        <f t="shared" si="105"/>
        <v/>
      </c>
      <c r="BI107" s="97" t="str">
        <f t="shared" si="105"/>
        <v/>
      </c>
      <c r="BJ107" s="97" t="str">
        <f t="shared" si="105"/>
        <v/>
      </c>
      <c r="BK107" s="97" t="str">
        <f t="shared" si="105"/>
        <v/>
      </c>
      <c r="BL107" s="97" t="str">
        <f t="shared" si="105"/>
        <v/>
      </c>
      <c r="BM107" s="97" t="str">
        <f t="shared" si="105"/>
        <v/>
      </c>
      <c r="BN107" s="97" t="str">
        <f t="shared" si="105"/>
        <v/>
      </c>
      <c r="BO107" s="97" t="str">
        <f t="shared" si="105"/>
        <v/>
      </c>
      <c r="BP107" s="97" t="str">
        <f t="shared" si="106"/>
        <v/>
      </c>
      <c r="BQ107" s="97" t="str">
        <f t="shared" si="106"/>
        <v/>
      </c>
      <c r="BR107" s="97" t="str">
        <f t="shared" si="106"/>
        <v/>
      </c>
      <c r="BS107" s="97" t="str">
        <f t="shared" si="106"/>
        <v/>
      </c>
      <c r="BT107" s="97" t="str">
        <f t="shared" si="106"/>
        <v/>
      </c>
      <c r="BU107" s="97" t="str">
        <f t="shared" si="106"/>
        <v/>
      </c>
      <c r="BV107" s="97" t="str">
        <f t="shared" si="106"/>
        <v/>
      </c>
      <c r="BW107" s="97" t="str">
        <f t="shared" si="106"/>
        <v/>
      </c>
      <c r="BX107" s="97" t="str">
        <f t="shared" si="106"/>
        <v/>
      </c>
      <c r="BY107" s="97" t="str">
        <f t="shared" si="106"/>
        <v/>
      </c>
      <c r="BZ107" s="97" t="str">
        <f t="shared" si="107"/>
        <v/>
      </c>
      <c r="CA107" s="97" t="str">
        <f t="shared" si="107"/>
        <v/>
      </c>
      <c r="CB107" s="97" t="str">
        <f t="shared" si="107"/>
        <v/>
      </c>
      <c r="CC107" s="97" t="str">
        <f t="shared" si="107"/>
        <v/>
      </c>
      <c r="CD107" s="97" t="str">
        <f t="shared" si="107"/>
        <v/>
      </c>
      <c r="CE107" s="97" t="str">
        <f t="shared" si="107"/>
        <v/>
      </c>
      <c r="CF107" s="97" t="str">
        <f t="shared" si="107"/>
        <v/>
      </c>
      <c r="CG107" s="97" t="str">
        <f t="shared" si="107"/>
        <v/>
      </c>
      <c r="CH107" s="97" t="str">
        <f t="shared" si="107"/>
        <v/>
      </c>
      <c r="CI107" s="97" t="str">
        <f t="shared" si="107"/>
        <v/>
      </c>
      <c r="CJ107" s="97" t="str">
        <f t="shared" si="108"/>
        <v/>
      </c>
      <c r="CK107" s="97" t="str">
        <f t="shared" si="108"/>
        <v/>
      </c>
      <c r="CL107" s="97" t="str">
        <f t="shared" si="108"/>
        <v/>
      </c>
      <c r="CM107" s="97" t="str">
        <f t="shared" si="108"/>
        <v/>
      </c>
      <c r="CN107" s="97" t="str">
        <f t="shared" si="108"/>
        <v/>
      </c>
      <c r="CO107" s="97" t="str">
        <f t="shared" si="108"/>
        <v/>
      </c>
      <c r="CP107" s="97" t="str">
        <f t="shared" si="108"/>
        <v/>
      </c>
      <c r="CQ107" s="97" t="str">
        <f t="shared" si="108"/>
        <v/>
      </c>
      <c r="CR107" s="97" t="str">
        <f t="shared" si="108"/>
        <v/>
      </c>
      <c r="CS107" s="97" t="str">
        <f t="shared" si="108"/>
        <v/>
      </c>
      <c r="CT107" s="97" t="str">
        <f t="shared" si="108"/>
        <v/>
      </c>
      <c r="CU107" s="97" t="str">
        <f t="shared" si="108"/>
        <v/>
      </c>
      <c r="CV107" s="97" t="str">
        <f t="shared" si="100"/>
        <v/>
      </c>
      <c r="CW107" s="97" t="str">
        <f t="shared" si="99"/>
        <v/>
      </c>
    </row>
    <row r="108" spans="1:101" ht="16.5" thickTop="1" thickBot="1" x14ac:dyDescent="0.3">
      <c r="A108" s="50" t="str">
        <f t="shared" si="80"/>
        <v/>
      </c>
      <c r="B108" s="93"/>
      <c r="C108" s="71"/>
      <c r="D108" s="123" t="str">
        <f t="shared" ca="1" si="81"/>
        <v/>
      </c>
      <c r="E108" s="127"/>
      <c r="F108" s="127"/>
      <c r="G108" s="123" t="str">
        <f t="shared" ca="1" si="82"/>
        <v/>
      </c>
      <c r="H108" s="127"/>
      <c r="I108" s="127"/>
      <c r="J108" s="123" t="str">
        <f t="shared" ca="1" si="83"/>
        <v/>
      </c>
      <c r="K108" s="127"/>
      <c r="L108" s="127"/>
      <c r="M108" s="123" t="str">
        <f t="shared" ca="1" si="84"/>
        <v/>
      </c>
      <c r="N108" s="127"/>
      <c r="O108" s="127"/>
      <c r="P108" s="123" t="str">
        <f t="shared" ca="1" si="85"/>
        <v/>
      </c>
      <c r="Q108" s="127"/>
      <c r="R108" s="127"/>
      <c r="S108" s="123" t="str">
        <f t="shared" ca="1" si="86"/>
        <v/>
      </c>
      <c r="T108" s="127"/>
      <c r="U108" s="127"/>
      <c r="V108" s="123" t="str">
        <f t="shared" ca="1" si="87"/>
        <v/>
      </c>
      <c r="W108" s="127"/>
      <c r="X108" s="127"/>
      <c r="Y108" s="123" t="str">
        <f t="shared" ca="1" si="88"/>
        <v/>
      </c>
      <c r="Z108" s="127"/>
      <c r="AA108" s="127"/>
      <c r="AB108" s="123" t="str">
        <f t="shared" ca="1" si="89"/>
        <v/>
      </c>
      <c r="AC108" s="127"/>
      <c r="AD108" s="127"/>
      <c r="AE108" s="123" t="str">
        <f t="shared" ca="1" si="90"/>
        <v/>
      </c>
      <c r="AF108" s="127"/>
      <c r="AG108" s="127"/>
      <c r="AH108" s="123" t="str">
        <f t="shared" ca="1" si="91"/>
        <v/>
      </c>
      <c r="AI108" s="127"/>
      <c r="AJ108" s="127"/>
      <c r="AK108" s="123" t="str">
        <f t="shared" ca="1" si="92"/>
        <v/>
      </c>
      <c r="AL108" s="127"/>
      <c r="AM108" s="127"/>
      <c r="AN108" s="123" t="str">
        <f t="shared" ca="1" si="93"/>
        <v/>
      </c>
      <c r="AO108" s="127"/>
      <c r="AP108" s="127"/>
      <c r="AQ108" s="123" t="str">
        <f t="shared" ca="1" si="94"/>
        <v/>
      </c>
      <c r="AR108" s="127"/>
      <c r="AS108" s="127"/>
      <c r="AT108" s="123" t="str">
        <f t="shared" ca="1" si="95"/>
        <v/>
      </c>
      <c r="AU108" s="127"/>
      <c r="AV108" s="127"/>
      <c r="AW108" s="123" t="str">
        <f t="shared" ca="1" si="96"/>
        <v/>
      </c>
      <c r="AX108" s="127"/>
      <c r="AY108" s="127"/>
      <c r="AZ108" s="123" t="str">
        <f t="shared" ca="1" si="97"/>
        <v/>
      </c>
      <c r="BA108" s="88"/>
      <c r="BB108" s="88"/>
      <c r="BC108" s="57">
        <f t="shared" ca="1" si="79"/>
        <v>0</v>
      </c>
      <c r="BE108" s="15" t="str">
        <f t="shared" si="98"/>
        <v/>
      </c>
      <c r="BF108" s="97" t="str">
        <f t="shared" si="105"/>
        <v/>
      </c>
      <c r="BG108" s="97" t="str">
        <f t="shared" si="105"/>
        <v/>
      </c>
      <c r="BH108" s="97" t="str">
        <f t="shared" si="105"/>
        <v/>
      </c>
      <c r="BI108" s="97" t="str">
        <f t="shared" si="105"/>
        <v/>
      </c>
      <c r="BJ108" s="97" t="str">
        <f t="shared" si="105"/>
        <v/>
      </c>
      <c r="BK108" s="97" t="str">
        <f t="shared" si="105"/>
        <v/>
      </c>
      <c r="BL108" s="97" t="str">
        <f t="shared" si="105"/>
        <v/>
      </c>
      <c r="BM108" s="97" t="str">
        <f t="shared" si="105"/>
        <v/>
      </c>
      <c r="BN108" s="97" t="str">
        <f t="shared" si="105"/>
        <v/>
      </c>
      <c r="BO108" s="97" t="str">
        <f t="shared" si="105"/>
        <v/>
      </c>
      <c r="BP108" s="97" t="str">
        <f t="shared" si="106"/>
        <v/>
      </c>
      <c r="BQ108" s="97" t="str">
        <f t="shared" si="106"/>
        <v/>
      </c>
      <c r="BR108" s="97" t="str">
        <f t="shared" si="106"/>
        <v/>
      </c>
      <c r="BS108" s="97" t="str">
        <f t="shared" si="106"/>
        <v/>
      </c>
      <c r="BT108" s="97" t="str">
        <f t="shared" si="106"/>
        <v/>
      </c>
      <c r="BU108" s="97" t="str">
        <f t="shared" si="106"/>
        <v/>
      </c>
      <c r="BV108" s="97" t="str">
        <f t="shared" si="106"/>
        <v/>
      </c>
      <c r="BW108" s="97" t="str">
        <f t="shared" si="106"/>
        <v/>
      </c>
      <c r="BX108" s="97" t="str">
        <f t="shared" si="106"/>
        <v/>
      </c>
      <c r="BY108" s="97" t="str">
        <f t="shared" si="106"/>
        <v/>
      </c>
      <c r="BZ108" s="97" t="str">
        <f t="shared" si="107"/>
        <v/>
      </c>
      <c r="CA108" s="97" t="str">
        <f t="shared" si="107"/>
        <v/>
      </c>
      <c r="CB108" s="97" t="str">
        <f t="shared" si="107"/>
        <v/>
      </c>
      <c r="CC108" s="97" t="str">
        <f t="shared" si="107"/>
        <v/>
      </c>
      <c r="CD108" s="97" t="str">
        <f t="shared" si="107"/>
        <v/>
      </c>
      <c r="CE108" s="97" t="str">
        <f t="shared" si="107"/>
        <v/>
      </c>
      <c r="CF108" s="97" t="str">
        <f t="shared" si="107"/>
        <v/>
      </c>
      <c r="CG108" s="97" t="str">
        <f t="shared" si="107"/>
        <v/>
      </c>
      <c r="CH108" s="97" t="str">
        <f t="shared" si="107"/>
        <v/>
      </c>
      <c r="CI108" s="97" t="str">
        <f t="shared" si="107"/>
        <v/>
      </c>
      <c r="CJ108" s="97" t="str">
        <f t="shared" si="108"/>
        <v/>
      </c>
      <c r="CK108" s="97" t="str">
        <f t="shared" si="108"/>
        <v/>
      </c>
      <c r="CL108" s="97" t="str">
        <f t="shared" si="108"/>
        <v/>
      </c>
      <c r="CM108" s="97" t="str">
        <f t="shared" si="108"/>
        <v/>
      </c>
      <c r="CN108" s="97" t="str">
        <f t="shared" si="108"/>
        <v/>
      </c>
      <c r="CO108" s="97" t="str">
        <f t="shared" si="108"/>
        <v/>
      </c>
      <c r="CP108" s="97" t="str">
        <f t="shared" si="108"/>
        <v/>
      </c>
      <c r="CQ108" s="97" t="str">
        <f t="shared" si="108"/>
        <v/>
      </c>
      <c r="CR108" s="97" t="str">
        <f t="shared" si="108"/>
        <v/>
      </c>
      <c r="CS108" s="97" t="str">
        <f t="shared" si="108"/>
        <v/>
      </c>
      <c r="CT108" s="97" t="str">
        <f t="shared" si="108"/>
        <v/>
      </c>
      <c r="CU108" s="97" t="str">
        <f t="shared" si="108"/>
        <v/>
      </c>
      <c r="CV108" s="97" t="str">
        <f t="shared" si="100"/>
        <v/>
      </c>
      <c r="CW108" s="97" t="str">
        <f t="shared" si="99"/>
        <v/>
      </c>
    </row>
    <row r="109" spans="1:101" ht="16.5" thickTop="1" thickBot="1" x14ac:dyDescent="0.3">
      <c r="A109" s="50" t="str">
        <f t="shared" si="80"/>
        <v/>
      </c>
      <c r="B109" s="93"/>
      <c r="C109" s="71"/>
      <c r="D109" s="123" t="str">
        <f t="shared" ca="1" si="81"/>
        <v/>
      </c>
      <c r="E109" s="127"/>
      <c r="F109" s="127"/>
      <c r="G109" s="123" t="str">
        <f t="shared" ca="1" si="82"/>
        <v/>
      </c>
      <c r="H109" s="127"/>
      <c r="I109" s="127"/>
      <c r="J109" s="123" t="str">
        <f t="shared" ca="1" si="83"/>
        <v/>
      </c>
      <c r="K109" s="127"/>
      <c r="L109" s="127"/>
      <c r="M109" s="123" t="str">
        <f t="shared" ca="1" si="84"/>
        <v/>
      </c>
      <c r="N109" s="127"/>
      <c r="O109" s="127"/>
      <c r="P109" s="123" t="str">
        <f t="shared" ca="1" si="85"/>
        <v/>
      </c>
      <c r="Q109" s="127"/>
      <c r="R109" s="127"/>
      <c r="S109" s="123" t="str">
        <f t="shared" ca="1" si="86"/>
        <v/>
      </c>
      <c r="T109" s="127"/>
      <c r="U109" s="127"/>
      <c r="V109" s="123" t="str">
        <f t="shared" ca="1" si="87"/>
        <v/>
      </c>
      <c r="W109" s="127"/>
      <c r="X109" s="127"/>
      <c r="Y109" s="123" t="str">
        <f t="shared" ca="1" si="88"/>
        <v/>
      </c>
      <c r="Z109" s="127"/>
      <c r="AA109" s="127"/>
      <c r="AB109" s="123" t="str">
        <f t="shared" ca="1" si="89"/>
        <v/>
      </c>
      <c r="AC109" s="127"/>
      <c r="AD109" s="127"/>
      <c r="AE109" s="123" t="str">
        <f t="shared" ca="1" si="90"/>
        <v/>
      </c>
      <c r="AF109" s="127"/>
      <c r="AG109" s="127"/>
      <c r="AH109" s="123" t="str">
        <f t="shared" ca="1" si="91"/>
        <v/>
      </c>
      <c r="AI109" s="127"/>
      <c r="AJ109" s="127"/>
      <c r="AK109" s="123" t="str">
        <f t="shared" ca="1" si="92"/>
        <v/>
      </c>
      <c r="AL109" s="127"/>
      <c r="AM109" s="127"/>
      <c r="AN109" s="123" t="str">
        <f t="shared" ca="1" si="93"/>
        <v/>
      </c>
      <c r="AO109" s="127"/>
      <c r="AP109" s="127"/>
      <c r="AQ109" s="123" t="str">
        <f t="shared" ca="1" si="94"/>
        <v/>
      </c>
      <c r="AR109" s="127"/>
      <c r="AS109" s="127"/>
      <c r="AT109" s="123" t="str">
        <f t="shared" ca="1" si="95"/>
        <v/>
      </c>
      <c r="AU109" s="127"/>
      <c r="AV109" s="127"/>
      <c r="AW109" s="123" t="str">
        <f t="shared" ca="1" si="96"/>
        <v/>
      </c>
      <c r="AX109" s="127"/>
      <c r="AY109" s="127"/>
      <c r="AZ109" s="123" t="str">
        <f t="shared" ca="1" si="97"/>
        <v/>
      </c>
      <c r="BA109" s="88"/>
      <c r="BB109" s="88"/>
      <c r="BC109" s="57">
        <f t="shared" ca="1" si="79"/>
        <v>0</v>
      </c>
      <c r="BE109" s="15" t="str">
        <f t="shared" si="98"/>
        <v/>
      </c>
      <c r="BF109" s="97" t="str">
        <f t="shared" si="105"/>
        <v/>
      </c>
      <c r="BG109" s="97" t="str">
        <f t="shared" si="105"/>
        <v/>
      </c>
      <c r="BH109" s="97" t="str">
        <f t="shared" si="105"/>
        <v/>
      </c>
      <c r="BI109" s="97" t="str">
        <f t="shared" si="105"/>
        <v/>
      </c>
      <c r="BJ109" s="97" t="str">
        <f t="shared" si="105"/>
        <v/>
      </c>
      <c r="BK109" s="97" t="str">
        <f t="shared" si="105"/>
        <v/>
      </c>
      <c r="BL109" s="97" t="str">
        <f t="shared" si="105"/>
        <v/>
      </c>
      <c r="BM109" s="97" t="str">
        <f t="shared" si="105"/>
        <v/>
      </c>
      <c r="BN109" s="97" t="str">
        <f t="shared" si="105"/>
        <v/>
      </c>
      <c r="BO109" s="97" t="str">
        <f t="shared" si="105"/>
        <v/>
      </c>
      <c r="BP109" s="97" t="str">
        <f t="shared" si="106"/>
        <v/>
      </c>
      <c r="BQ109" s="97" t="str">
        <f t="shared" si="106"/>
        <v/>
      </c>
      <c r="BR109" s="97" t="str">
        <f t="shared" si="106"/>
        <v/>
      </c>
      <c r="BS109" s="97" t="str">
        <f t="shared" si="106"/>
        <v/>
      </c>
      <c r="BT109" s="97" t="str">
        <f t="shared" si="106"/>
        <v/>
      </c>
      <c r="BU109" s="97" t="str">
        <f t="shared" si="106"/>
        <v/>
      </c>
      <c r="BV109" s="97" t="str">
        <f t="shared" si="106"/>
        <v/>
      </c>
      <c r="BW109" s="97" t="str">
        <f t="shared" si="106"/>
        <v/>
      </c>
      <c r="BX109" s="97" t="str">
        <f t="shared" si="106"/>
        <v/>
      </c>
      <c r="BY109" s="97" t="str">
        <f t="shared" si="106"/>
        <v/>
      </c>
      <c r="BZ109" s="97" t="str">
        <f t="shared" si="107"/>
        <v/>
      </c>
      <c r="CA109" s="97" t="str">
        <f t="shared" si="107"/>
        <v/>
      </c>
      <c r="CB109" s="97" t="str">
        <f t="shared" si="107"/>
        <v/>
      </c>
      <c r="CC109" s="97" t="str">
        <f t="shared" si="107"/>
        <v/>
      </c>
      <c r="CD109" s="97" t="str">
        <f t="shared" si="107"/>
        <v/>
      </c>
      <c r="CE109" s="97" t="str">
        <f t="shared" si="107"/>
        <v/>
      </c>
      <c r="CF109" s="97" t="str">
        <f t="shared" si="107"/>
        <v/>
      </c>
      <c r="CG109" s="97" t="str">
        <f t="shared" si="107"/>
        <v/>
      </c>
      <c r="CH109" s="97" t="str">
        <f t="shared" si="107"/>
        <v/>
      </c>
      <c r="CI109" s="97" t="str">
        <f t="shared" si="107"/>
        <v/>
      </c>
      <c r="CJ109" s="97" t="str">
        <f t="shared" si="108"/>
        <v/>
      </c>
      <c r="CK109" s="97" t="str">
        <f t="shared" si="108"/>
        <v/>
      </c>
      <c r="CL109" s="97" t="str">
        <f t="shared" si="108"/>
        <v/>
      </c>
      <c r="CM109" s="97" t="str">
        <f t="shared" si="108"/>
        <v/>
      </c>
      <c r="CN109" s="97" t="str">
        <f t="shared" si="108"/>
        <v/>
      </c>
      <c r="CO109" s="97" t="str">
        <f t="shared" si="108"/>
        <v/>
      </c>
      <c r="CP109" s="97" t="str">
        <f t="shared" si="108"/>
        <v/>
      </c>
      <c r="CQ109" s="97" t="str">
        <f t="shared" si="108"/>
        <v/>
      </c>
      <c r="CR109" s="97" t="str">
        <f t="shared" si="108"/>
        <v/>
      </c>
      <c r="CS109" s="97" t="str">
        <f t="shared" si="108"/>
        <v/>
      </c>
      <c r="CT109" s="97" t="str">
        <f t="shared" si="108"/>
        <v/>
      </c>
      <c r="CU109" s="97" t="str">
        <f t="shared" si="108"/>
        <v/>
      </c>
      <c r="CV109" s="97" t="str">
        <f t="shared" si="100"/>
        <v/>
      </c>
      <c r="CW109" s="97" t="str">
        <f t="shared" si="99"/>
        <v/>
      </c>
    </row>
    <row r="110" spans="1:101" ht="16.5" thickTop="1" thickBot="1" x14ac:dyDescent="0.3">
      <c r="A110" s="50" t="str">
        <f t="shared" si="80"/>
        <v/>
      </c>
      <c r="B110" s="93"/>
      <c r="C110" s="71"/>
      <c r="D110" s="123" t="str">
        <f t="shared" ca="1" si="81"/>
        <v/>
      </c>
      <c r="E110" s="127"/>
      <c r="F110" s="127"/>
      <c r="G110" s="123" t="str">
        <f t="shared" ca="1" si="82"/>
        <v/>
      </c>
      <c r="H110" s="127"/>
      <c r="I110" s="127"/>
      <c r="J110" s="123" t="str">
        <f t="shared" ca="1" si="83"/>
        <v/>
      </c>
      <c r="K110" s="127"/>
      <c r="L110" s="127"/>
      <c r="M110" s="123" t="str">
        <f t="shared" ca="1" si="84"/>
        <v/>
      </c>
      <c r="N110" s="127"/>
      <c r="O110" s="127"/>
      <c r="P110" s="123" t="str">
        <f t="shared" ca="1" si="85"/>
        <v/>
      </c>
      <c r="Q110" s="127"/>
      <c r="R110" s="127"/>
      <c r="S110" s="123" t="str">
        <f t="shared" ca="1" si="86"/>
        <v/>
      </c>
      <c r="T110" s="127"/>
      <c r="U110" s="127"/>
      <c r="V110" s="123" t="str">
        <f t="shared" ca="1" si="87"/>
        <v/>
      </c>
      <c r="W110" s="127"/>
      <c r="X110" s="127"/>
      <c r="Y110" s="123" t="str">
        <f t="shared" ca="1" si="88"/>
        <v/>
      </c>
      <c r="Z110" s="127"/>
      <c r="AA110" s="127"/>
      <c r="AB110" s="123" t="str">
        <f t="shared" ca="1" si="89"/>
        <v/>
      </c>
      <c r="AC110" s="127"/>
      <c r="AD110" s="127"/>
      <c r="AE110" s="123" t="str">
        <f t="shared" ca="1" si="90"/>
        <v/>
      </c>
      <c r="AF110" s="127"/>
      <c r="AG110" s="127"/>
      <c r="AH110" s="123" t="str">
        <f t="shared" ca="1" si="91"/>
        <v/>
      </c>
      <c r="AI110" s="127"/>
      <c r="AJ110" s="127"/>
      <c r="AK110" s="123" t="str">
        <f t="shared" ca="1" si="92"/>
        <v/>
      </c>
      <c r="AL110" s="127"/>
      <c r="AM110" s="127"/>
      <c r="AN110" s="123" t="str">
        <f t="shared" ca="1" si="93"/>
        <v/>
      </c>
      <c r="AO110" s="127"/>
      <c r="AP110" s="127"/>
      <c r="AQ110" s="123" t="str">
        <f t="shared" ca="1" si="94"/>
        <v/>
      </c>
      <c r="AR110" s="127"/>
      <c r="AS110" s="127"/>
      <c r="AT110" s="123" t="str">
        <f t="shared" ca="1" si="95"/>
        <v/>
      </c>
      <c r="AU110" s="127"/>
      <c r="AV110" s="127"/>
      <c r="AW110" s="123" t="str">
        <f t="shared" ca="1" si="96"/>
        <v/>
      </c>
      <c r="AX110" s="127"/>
      <c r="AY110" s="127"/>
      <c r="AZ110" s="123" t="str">
        <f t="shared" ca="1" si="97"/>
        <v/>
      </c>
      <c r="BA110" s="88"/>
      <c r="BB110" s="88"/>
      <c r="BC110" s="57">
        <f t="shared" ca="1" si="79"/>
        <v>0</v>
      </c>
      <c r="BE110" s="15" t="str">
        <f t="shared" si="98"/>
        <v/>
      </c>
      <c r="BF110" s="97" t="str">
        <f t="shared" si="105"/>
        <v/>
      </c>
      <c r="BG110" s="97" t="str">
        <f t="shared" si="105"/>
        <v/>
      </c>
      <c r="BH110" s="97" t="str">
        <f t="shared" si="105"/>
        <v/>
      </c>
      <c r="BI110" s="97" t="str">
        <f t="shared" si="105"/>
        <v/>
      </c>
      <c r="BJ110" s="97" t="str">
        <f t="shared" si="105"/>
        <v/>
      </c>
      <c r="BK110" s="97" t="str">
        <f t="shared" si="105"/>
        <v/>
      </c>
      <c r="BL110" s="97" t="str">
        <f t="shared" si="105"/>
        <v/>
      </c>
      <c r="BM110" s="97" t="str">
        <f t="shared" si="105"/>
        <v/>
      </c>
      <c r="BN110" s="97" t="str">
        <f t="shared" si="105"/>
        <v/>
      </c>
      <c r="BO110" s="97" t="str">
        <f t="shared" si="105"/>
        <v/>
      </c>
      <c r="BP110" s="97" t="str">
        <f t="shared" si="106"/>
        <v/>
      </c>
      <c r="BQ110" s="97" t="str">
        <f t="shared" si="106"/>
        <v/>
      </c>
      <c r="BR110" s="97" t="str">
        <f t="shared" si="106"/>
        <v/>
      </c>
      <c r="BS110" s="97" t="str">
        <f t="shared" si="106"/>
        <v/>
      </c>
      <c r="BT110" s="97" t="str">
        <f t="shared" si="106"/>
        <v/>
      </c>
      <c r="BU110" s="97" t="str">
        <f t="shared" si="106"/>
        <v/>
      </c>
      <c r="BV110" s="97" t="str">
        <f t="shared" si="106"/>
        <v/>
      </c>
      <c r="BW110" s="97" t="str">
        <f t="shared" si="106"/>
        <v/>
      </c>
      <c r="BX110" s="97" t="str">
        <f t="shared" si="106"/>
        <v/>
      </c>
      <c r="BY110" s="97" t="str">
        <f t="shared" si="106"/>
        <v/>
      </c>
      <c r="BZ110" s="97" t="str">
        <f t="shared" si="107"/>
        <v/>
      </c>
      <c r="CA110" s="97" t="str">
        <f t="shared" si="107"/>
        <v/>
      </c>
      <c r="CB110" s="97" t="str">
        <f t="shared" si="107"/>
        <v/>
      </c>
      <c r="CC110" s="97" t="str">
        <f t="shared" si="107"/>
        <v/>
      </c>
      <c r="CD110" s="97" t="str">
        <f t="shared" si="107"/>
        <v/>
      </c>
      <c r="CE110" s="97" t="str">
        <f t="shared" si="107"/>
        <v/>
      </c>
      <c r="CF110" s="97" t="str">
        <f t="shared" si="107"/>
        <v/>
      </c>
      <c r="CG110" s="97" t="str">
        <f t="shared" si="107"/>
        <v/>
      </c>
      <c r="CH110" s="97" t="str">
        <f t="shared" si="107"/>
        <v/>
      </c>
      <c r="CI110" s="97" t="str">
        <f t="shared" si="107"/>
        <v/>
      </c>
      <c r="CJ110" s="97" t="str">
        <f t="shared" si="108"/>
        <v/>
      </c>
      <c r="CK110" s="97" t="str">
        <f t="shared" si="108"/>
        <v/>
      </c>
      <c r="CL110" s="97" t="str">
        <f t="shared" si="108"/>
        <v/>
      </c>
      <c r="CM110" s="97" t="str">
        <f t="shared" si="108"/>
        <v/>
      </c>
      <c r="CN110" s="97" t="str">
        <f t="shared" si="108"/>
        <v/>
      </c>
      <c r="CO110" s="97" t="str">
        <f t="shared" si="108"/>
        <v/>
      </c>
      <c r="CP110" s="97" t="str">
        <f t="shared" si="108"/>
        <v/>
      </c>
      <c r="CQ110" s="97" t="str">
        <f t="shared" si="108"/>
        <v/>
      </c>
      <c r="CR110" s="97" t="str">
        <f t="shared" si="108"/>
        <v/>
      </c>
      <c r="CS110" s="97" t="str">
        <f t="shared" si="108"/>
        <v/>
      </c>
      <c r="CT110" s="97" t="str">
        <f t="shared" si="108"/>
        <v/>
      </c>
      <c r="CU110" s="97" t="str">
        <f t="shared" si="108"/>
        <v/>
      </c>
      <c r="CV110" s="97" t="str">
        <f t="shared" si="100"/>
        <v/>
      </c>
      <c r="CW110" s="97" t="str">
        <f t="shared" si="99"/>
        <v/>
      </c>
    </row>
    <row r="111" spans="1:101" ht="16.5" thickTop="1" thickBot="1" x14ac:dyDescent="0.3">
      <c r="A111" s="50" t="str">
        <f t="shared" si="80"/>
        <v/>
      </c>
      <c r="B111" s="93"/>
      <c r="C111" s="71"/>
      <c r="D111" s="123" t="str">
        <f t="shared" ca="1" si="81"/>
        <v/>
      </c>
      <c r="E111" s="127"/>
      <c r="F111" s="127"/>
      <c r="G111" s="123" t="str">
        <f t="shared" ca="1" si="82"/>
        <v/>
      </c>
      <c r="H111" s="127"/>
      <c r="I111" s="127"/>
      <c r="J111" s="123" t="str">
        <f t="shared" ca="1" si="83"/>
        <v/>
      </c>
      <c r="K111" s="127"/>
      <c r="L111" s="127"/>
      <c r="M111" s="123" t="str">
        <f t="shared" ca="1" si="84"/>
        <v/>
      </c>
      <c r="N111" s="127"/>
      <c r="O111" s="127"/>
      <c r="P111" s="123" t="str">
        <f t="shared" ca="1" si="85"/>
        <v/>
      </c>
      <c r="Q111" s="127"/>
      <c r="R111" s="127"/>
      <c r="S111" s="123" t="str">
        <f t="shared" ca="1" si="86"/>
        <v/>
      </c>
      <c r="T111" s="127"/>
      <c r="U111" s="127"/>
      <c r="V111" s="123" t="str">
        <f t="shared" ca="1" si="87"/>
        <v/>
      </c>
      <c r="W111" s="127"/>
      <c r="X111" s="127"/>
      <c r="Y111" s="123" t="str">
        <f t="shared" ca="1" si="88"/>
        <v/>
      </c>
      <c r="Z111" s="127"/>
      <c r="AA111" s="127"/>
      <c r="AB111" s="123" t="str">
        <f t="shared" ca="1" si="89"/>
        <v/>
      </c>
      <c r="AC111" s="127"/>
      <c r="AD111" s="127"/>
      <c r="AE111" s="123" t="str">
        <f t="shared" ca="1" si="90"/>
        <v/>
      </c>
      <c r="AF111" s="127"/>
      <c r="AG111" s="127"/>
      <c r="AH111" s="123" t="str">
        <f t="shared" ca="1" si="91"/>
        <v/>
      </c>
      <c r="AI111" s="127"/>
      <c r="AJ111" s="127"/>
      <c r="AK111" s="123" t="str">
        <f t="shared" ca="1" si="92"/>
        <v/>
      </c>
      <c r="AL111" s="127"/>
      <c r="AM111" s="127"/>
      <c r="AN111" s="123" t="str">
        <f t="shared" ca="1" si="93"/>
        <v/>
      </c>
      <c r="AO111" s="127"/>
      <c r="AP111" s="127"/>
      <c r="AQ111" s="123" t="str">
        <f t="shared" ca="1" si="94"/>
        <v/>
      </c>
      <c r="AR111" s="127"/>
      <c r="AS111" s="127"/>
      <c r="AT111" s="123" t="str">
        <f t="shared" ca="1" si="95"/>
        <v/>
      </c>
      <c r="AU111" s="127"/>
      <c r="AV111" s="127"/>
      <c r="AW111" s="123" t="str">
        <f t="shared" ca="1" si="96"/>
        <v/>
      </c>
      <c r="AX111" s="127"/>
      <c r="AY111" s="127"/>
      <c r="AZ111" s="123" t="str">
        <f t="shared" ca="1" si="97"/>
        <v/>
      </c>
      <c r="BA111" s="88"/>
      <c r="BB111" s="88"/>
      <c r="BC111" s="57">
        <f t="shared" ca="1" si="79"/>
        <v>0</v>
      </c>
      <c r="BE111" s="15" t="str">
        <f t="shared" si="98"/>
        <v/>
      </c>
      <c r="BF111" s="97" t="str">
        <f t="shared" si="105"/>
        <v/>
      </c>
      <c r="BG111" s="97" t="str">
        <f t="shared" si="105"/>
        <v/>
      </c>
      <c r="BH111" s="97" t="str">
        <f t="shared" si="105"/>
        <v/>
      </c>
      <c r="BI111" s="97" t="str">
        <f t="shared" si="105"/>
        <v/>
      </c>
      <c r="BJ111" s="97" t="str">
        <f t="shared" si="105"/>
        <v/>
      </c>
      <c r="BK111" s="97" t="str">
        <f t="shared" si="105"/>
        <v/>
      </c>
      <c r="BL111" s="97" t="str">
        <f t="shared" si="105"/>
        <v/>
      </c>
      <c r="BM111" s="97" t="str">
        <f t="shared" si="105"/>
        <v/>
      </c>
      <c r="BN111" s="97" t="str">
        <f t="shared" si="105"/>
        <v/>
      </c>
      <c r="BO111" s="97" t="str">
        <f t="shared" si="105"/>
        <v/>
      </c>
      <c r="BP111" s="97" t="str">
        <f t="shared" si="106"/>
        <v/>
      </c>
      <c r="BQ111" s="97" t="str">
        <f t="shared" si="106"/>
        <v/>
      </c>
      <c r="BR111" s="97" t="str">
        <f t="shared" si="106"/>
        <v/>
      </c>
      <c r="BS111" s="97" t="str">
        <f t="shared" si="106"/>
        <v/>
      </c>
      <c r="BT111" s="97" t="str">
        <f t="shared" si="106"/>
        <v/>
      </c>
      <c r="BU111" s="97" t="str">
        <f t="shared" si="106"/>
        <v/>
      </c>
      <c r="BV111" s="97" t="str">
        <f t="shared" si="106"/>
        <v/>
      </c>
      <c r="BW111" s="97" t="str">
        <f t="shared" si="106"/>
        <v/>
      </c>
      <c r="BX111" s="97" t="str">
        <f t="shared" si="106"/>
        <v/>
      </c>
      <c r="BY111" s="97" t="str">
        <f t="shared" si="106"/>
        <v/>
      </c>
      <c r="BZ111" s="97" t="str">
        <f t="shared" si="107"/>
        <v/>
      </c>
      <c r="CA111" s="97" t="str">
        <f t="shared" si="107"/>
        <v/>
      </c>
      <c r="CB111" s="97" t="str">
        <f t="shared" si="107"/>
        <v/>
      </c>
      <c r="CC111" s="97" t="str">
        <f t="shared" si="107"/>
        <v/>
      </c>
      <c r="CD111" s="97" t="str">
        <f t="shared" si="107"/>
        <v/>
      </c>
      <c r="CE111" s="97" t="str">
        <f t="shared" si="107"/>
        <v/>
      </c>
      <c r="CF111" s="97" t="str">
        <f t="shared" si="107"/>
        <v/>
      </c>
      <c r="CG111" s="97" t="str">
        <f t="shared" si="107"/>
        <v/>
      </c>
      <c r="CH111" s="97" t="str">
        <f t="shared" si="107"/>
        <v/>
      </c>
      <c r="CI111" s="97" t="str">
        <f t="shared" si="107"/>
        <v/>
      </c>
      <c r="CJ111" s="97" t="str">
        <f t="shared" si="108"/>
        <v/>
      </c>
      <c r="CK111" s="97" t="str">
        <f t="shared" si="108"/>
        <v/>
      </c>
      <c r="CL111" s="97" t="str">
        <f t="shared" si="108"/>
        <v/>
      </c>
      <c r="CM111" s="97" t="str">
        <f t="shared" si="108"/>
        <v/>
      </c>
      <c r="CN111" s="97" t="str">
        <f t="shared" si="108"/>
        <v/>
      </c>
      <c r="CO111" s="97" t="str">
        <f t="shared" si="108"/>
        <v/>
      </c>
      <c r="CP111" s="97" t="str">
        <f t="shared" si="108"/>
        <v/>
      </c>
      <c r="CQ111" s="97" t="str">
        <f t="shared" si="108"/>
        <v/>
      </c>
      <c r="CR111" s="97" t="str">
        <f t="shared" si="108"/>
        <v/>
      </c>
      <c r="CS111" s="97" t="str">
        <f t="shared" si="108"/>
        <v/>
      </c>
      <c r="CT111" s="97" t="str">
        <f t="shared" si="108"/>
        <v/>
      </c>
      <c r="CU111" s="97" t="str">
        <f t="shared" si="108"/>
        <v/>
      </c>
      <c r="CV111" s="97" t="str">
        <f t="shared" si="100"/>
        <v/>
      </c>
      <c r="CW111" s="97" t="str">
        <f t="shared" si="99"/>
        <v/>
      </c>
    </row>
    <row r="112" spans="1:101" ht="16.5" thickTop="1" thickBot="1" x14ac:dyDescent="0.3">
      <c r="A112" s="50" t="str">
        <f t="shared" si="80"/>
        <v/>
      </c>
      <c r="B112" s="93"/>
      <c r="C112" s="71"/>
      <c r="D112" s="123" t="str">
        <f t="shared" ca="1" si="81"/>
        <v/>
      </c>
      <c r="E112" s="127"/>
      <c r="F112" s="127"/>
      <c r="G112" s="123" t="str">
        <f t="shared" ca="1" si="82"/>
        <v/>
      </c>
      <c r="H112" s="127"/>
      <c r="I112" s="127"/>
      <c r="J112" s="123" t="str">
        <f t="shared" ca="1" si="83"/>
        <v/>
      </c>
      <c r="K112" s="127"/>
      <c r="L112" s="127"/>
      <c r="M112" s="123" t="str">
        <f t="shared" ca="1" si="84"/>
        <v/>
      </c>
      <c r="N112" s="127"/>
      <c r="O112" s="127"/>
      <c r="P112" s="123" t="str">
        <f t="shared" ca="1" si="85"/>
        <v/>
      </c>
      <c r="Q112" s="127"/>
      <c r="R112" s="127"/>
      <c r="S112" s="123" t="str">
        <f t="shared" ca="1" si="86"/>
        <v/>
      </c>
      <c r="T112" s="127"/>
      <c r="U112" s="127"/>
      <c r="V112" s="123" t="str">
        <f t="shared" ca="1" si="87"/>
        <v/>
      </c>
      <c r="W112" s="127"/>
      <c r="X112" s="127"/>
      <c r="Y112" s="123" t="str">
        <f t="shared" ca="1" si="88"/>
        <v/>
      </c>
      <c r="Z112" s="127"/>
      <c r="AA112" s="127"/>
      <c r="AB112" s="123" t="str">
        <f t="shared" ca="1" si="89"/>
        <v/>
      </c>
      <c r="AC112" s="127"/>
      <c r="AD112" s="127"/>
      <c r="AE112" s="123" t="str">
        <f t="shared" ca="1" si="90"/>
        <v/>
      </c>
      <c r="AF112" s="127"/>
      <c r="AG112" s="127"/>
      <c r="AH112" s="123" t="str">
        <f t="shared" ca="1" si="91"/>
        <v/>
      </c>
      <c r="AI112" s="127"/>
      <c r="AJ112" s="127"/>
      <c r="AK112" s="123" t="str">
        <f t="shared" ca="1" si="92"/>
        <v/>
      </c>
      <c r="AL112" s="127"/>
      <c r="AM112" s="127"/>
      <c r="AN112" s="123" t="str">
        <f t="shared" ca="1" si="93"/>
        <v/>
      </c>
      <c r="AO112" s="127"/>
      <c r="AP112" s="127"/>
      <c r="AQ112" s="123" t="str">
        <f t="shared" ca="1" si="94"/>
        <v/>
      </c>
      <c r="AR112" s="127"/>
      <c r="AS112" s="127"/>
      <c r="AT112" s="123" t="str">
        <f t="shared" ca="1" si="95"/>
        <v/>
      </c>
      <c r="AU112" s="127"/>
      <c r="AV112" s="127"/>
      <c r="AW112" s="123" t="str">
        <f t="shared" ca="1" si="96"/>
        <v/>
      </c>
      <c r="AX112" s="127"/>
      <c r="AY112" s="127"/>
      <c r="AZ112" s="123" t="str">
        <f t="shared" ca="1" si="97"/>
        <v/>
      </c>
      <c r="BA112" s="88"/>
      <c r="BB112" s="88"/>
      <c r="BC112" s="57">
        <f t="shared" ca="1" si="79"/>
        <v>0</v>
      </c>
      <c r="BE112" s="15" t="str">
        <f t="shared" si="98"/>
        <v/>
      </c>
      <c r="BF112" s="97" t="str">
        <f t="shared" si="105"/>
        <v/>
      </c>
      <c r="BG112" s="97" t="str">
        <f t="shared" si="105"/>
        <v/>
      </c>
      <c r="BH112" s="97" t="str">
        <f t="shared" si="105"/>
        <v/>
      </c>
      <c r="BI112" s="97" t="str">
        <f t="shared" si="105"/>
        <v/>
      </c>
      <c r="BJ112" s="97" t="str">
        <f t="shared" si="105"/>
        <v/>
      </c>
      <c r="BK112" s="97" t="str">
        <f t="shared" si="105"/>
        <v/>
      </c>
      <c r="BL112" s="97" t="str">
        <f t="shared" si="105"/>
        <v/>
      </c>
      <c r="BM112" s="97" t="str">
        <f t="shared" si="105"/>
        <v/>
      </c>
      <c r="BN112" s="97" t="str">
        <f t="shared" si="105"/>
        <v/>
      </c>
      <c r="BO112" s="97" t="str">
        <f t="shared" si="105"/>
        <v/>
      </c>
      <c r="BP112" s="97" t="str">
        <f t="shared" si="106"/>
        <v/>
      </c>
      <c r="BQ112" s="97" t="str">
        <f t="shared" si="106"/>
        <v/>
      </c>
      <c r="BR112" s="97" t="str">
        <f t="shared" si="106"/>
        <v/>
      </c>
      <c r="BS112" s="97" t="str">
        <f t="shared" si="106"/>
        <v/>
      </c>
      <c r="BT112" s="97" t="str">
        <f t="shared" si="106"/>
        <v/>
      </c>
      <c r="BU112" s="97" t="str">
        <f t="shared" si="106"/>
        <v/>
      </c>
      <c r="BV112" s="97" t="str">
        <f t="shared" si="106"/>
        <v/>
      </c>
      <c r="BW112" s="97" t="str">
        <f t="shared" si="106"/>
        <v/>
      </c>
      <c r="BX112" s="97" t="str">
        <f t="shared" si="106"/>
        <v/>
      </c>
      <c r="BY112" s="97" t="str">
        <f t="shared" si="106"/>
        <v/>
      </c>
      <c r="BZ112" s="97" t="str">
        <f t="shared" si="107"/>
        <v/>
      </c>
      <c r="CA112" s="97" t="str">
        <f t="shared" si="107"/>
        <v/>
      </c>
      <c r="CB112" s="97" t="str">
        <f t="shared" si="107"/>
        <v/>
      </c>
      <c r="CC112" s="97" t="str">
        <f t="shared" si="107"/>
        <v/>
      </c>
      <c r="CD112" s="97" t="str">
        <f t="shared" si="107"/>
        <v/>
      </c>
      <c r="CE112" s="97" t="str">
        <f t="shared" si="107"/>
        <v/>
      </c>
      <c r="CF112" s="97" t="str">
        <f t="shared" si="107"/>
        <v/>
      </c>
      <c r="CG112" s="97" t="str">
        <f t="shared" si="107"/>
        <v/>
      </c>
      <c r="CH112" s="97" t="str">
        <f t="shared" si="107"/>
        <v/>
      </c>
      <c r="CI112" s="97" t="str">
        <f t="shared" si="107"/>
        <v/>
      </c>
      <c r="CJ112" s="97" t="str">
        <f t="shared" si="108"/>
        <v/>
      </c>
      <c r="CK112" s="97" t="str">
        <f t="shared" si="108"/>
        <v/>
      </c>
      <c r="CL112" s="97" t="str">
        <f t="shared" si="108"/>
        <v/>
      </c>
      <c r="CM112" s="97" t="str">
        <f t="shared" si="108"/>
        <v/>
      </c>
      <c r="CN112" s="97" t="str">
        <f t="shared" si="108"/>
        <v/>
      </c>
      <c r="CO112" s="97" t="str">
        <f t="shared" si="108"/>
        <v/>
      </c>
      <c r="CP112" s="97" t="str">
        <f t="shared" si="108"/>
        <v/>
      </c>
      <c r="CQ112" s="97" t="str">
        <f t="shared" si="108"/>
        <v/>
      </c>
      <c r="CR112" s="97" t="str">
        <f t="shared" si="108"/>
        <v/>
      </c>
      <c r="CS112" s="97" t="str">
        <f t="shared" si="108"/>
        <v/>
      </c>
      <c r="CT112" s="97" t="str">
        <f t="shared" si="108"/>
        <v/>
      </c>
      <c r="CU112" s="97" t="str">
        <f t="shared" si="108"/>
        <v/>
      </c>
      <c r="CV112" s="97" t="str">
        <f t="shared" si="100"/>
        <v/>
      </c>
      <c r="CW112" s="97" t="str">
        <f t="shared" si="99"/>
        <v/>
      </c>
    </row>
    <row r="113" spans="1:100" ht="16.5" thickTop="1" thickBot="1" x14ac:dyDescent="0.3">
      <c r="A113" s="50" t="str">
        <f t="shared" si="80"/>
        <v/>
      </c>
      <c r="B113" s="93"/>
      <c r="C113" s="71"/>
      <c r="D113" s="123" t="str">
        <f t="shared" ca="1" si="81"/>
        <v/>
      </c>
      <c r="E113" s="127"/>
      <c r="F113" s="127"/>
      <c r="G113" s="123" t="str">
        <f t="shared" ca="1" si="82"/>
        <v/>
      </c>
      <c r="H113" s="127"/>
      <c r="I113" s="127"/>
      <c r="J113" s="123" t="str">
        <f t="shared" ca="1" si="83"/>
        <v/>
      </c>
      <c r="K113" s="127"/>
      <c r="L113" s="127"/>
      <c r="M113" s="123" t="str">
        <f t="shared" ca="1" si="84"/>
        <v/>
      </c>
      <c r="N113" s="127"/>
      <c r="O113" s="127"/>
      <c r="P113" s="123" t="str">
        <f t="shared" ca="1" si="85"/>
        <v/>
      </c>
      <c r="Q113" s="127"/>
      <c r="R113" s="127"/>
      <c r="S113" s="123" t="str">
        <f t="shared" ca="1" si="86"/>
        <v/>
      </c>
      <c r="T113" s="127"/>
      <c r="U113" s="127"/>
      <c r="V113" s="123" t="str">
        <f t="shared" ca="1" si="87"/>
        <v/>
      </c>
      <c r="W113" s="127"/>
      <c r="X113" s="127"/>
      <c r="Y113" s="123" t="str">
        <f t="shared" ca="1" si="88"/>
        <v/>
      </c>
      <c r="Z113" s="127"/>
      <c r="AA113" s="127"/>
      <c r="AB113" s="123" t="str">
        <f t="shared" ca="1" si="89"/>
        <v/>
      </c>
      <c r="AC113" s="127"/>
      <c r="AD113" s="127"/>
      <c r="AE113" s="123" t="str">
        <f t="shared" ca="1" si="90"/>
        <v/>
      </c>
      <c r="AF113" s="127"/>
      <c r="AG113" s="127"/>
      <c r="AH113" s="123" t="str">
        <f t="shared" ca="1" si="91"/>
        <v/>
      </c>
      <c r="AI113" s="127"/>
      <c r="AJ113" s="127"/>
      <c r="AK113" s="123" t="str">
        <f t="shared" ca="1" si="92"/>
        <v/>
      </c>
      <c r="AL113" s="127"/>
      <c r="AM113" s="127"/>
      <c r="AN113" s="123" t="str">
        <f t="shared" ca="1" si="93"/>
        <v/>
      </c>
      <c r="AO113" s="127"/>
      <c r="AP113" s="127"/>
      <c r="AQ113" s="123" t="str">
        <f t="shared" ca="1" si="94"/>
        <v/>
      </c>
      <c r="AR113" s="127"/>
      <c r="AS113" s="127"/>
      <c r="AT113" s="123" t="str">
        <f t="shared" ca="1" si="95"/>
        <v/>
      </c>
      <c r="AU113" s="127"/>
      <c r="AV113" s="127"/>
      <c r="AW113" s="123" t="str">
        <f t="shared" ca="1" si="96"/>
        <v/>
      </c>
      <c r="AX113" s="127"/>
      <c r="AY113" s="127"/>
      <c r="AZ113" s="123" t="str">
        <f t="shared" ca="1" si="97"/>
        <v/>
      </c>
      <c r="BA113" s="88"/>
      <c r="BB113" s="88"/>
      <c r="BC113" s="57">
        <f t="shared" ca="1" si="79"/>
        <v>0</v>
      </c>
      <c r="BE113" s="15" t="str">
        <f t="shared" si="98"/>
        <v/>
      </c>
      <c r="BF113" s="97" t="str">
        <f t="shared" si="105"/>
        <v/>
      </c>
      <c r="BG113" s="97" t="str">
        <f t="shared" si="105"/>
        <v/>
      </c>
      <c r="BH113" s="97" t="str">
        <f t="shared" si="105"/>
        <v/>
      </c>
      <c r="BI113" s="97" t="str">
        <f t="shared" si="105"/>
        <v/>
      </c>
      <c r="BJ113" s="97" t="str">
        <f t="shared" si="105"/>
        <v/>
      </c>
      <c r="BK113" s="97" t="str">
        <f t="shared" si="105"/>
        <v/>
      </c>
      <c r="BL113" s="97" t="str">
        <f t="shared" si="105"/>
        <v/>
      </c>
      <c r="BM113" s="97" t="str">
        <f t="shared" si="105"/>
        <v/>
      </c>
      <c r="BN113" s="97" t="str">
        <f t="shared" si="105"/>
        <v/>
      </c>
      <c r="BO113" s="97" t="str">
        <f t="shared" si="105"/>
        <v/>
      </c>
      <c r="BP113" s="97" t="str">
        <f t="shared" si="106"/>
        <v/>
      </c>
      <c r="BQ113" s="97" t="str">
        <f t="shared" si="106"/>
        <v/>
      </c>
      <c r="BR113" s="97" t="str">
        <f t="shared" si="106"/>
        <v/>
      </c>
      <c r="BS113" s="97" t="str">
        <f t="shared" si="106"/>
        <v/>
      </c>
      <c r="BT113" s="97" t="str">
        <f t="shared" si="106"/>
        <v/>
      </c>
      <c r="BU113" s="97" t="str">
        <f t="shared" si="106"/>
        <v/>
      </c>
      <c r="BV113" s="97" t="str">
        <f t="shared" si="106"/>
        <v/>
      </c>
      <c r="BW113" s="97" t="str">
        <f t="shared" si="106"/>
        <v/>
      </c>
      <c r="BX113" s="97" t="str">
        <f t="shared" si="106"/>
        <v/>
      </c>
      <c r="BY113" s="97" t="str">
        <f t="shared" si="106"/>
        <v/>
      </c>
      <c r="BZ113" s="97" t="str">
        <f t="shared" si="107"/>
        <v/>
      </c>
      <c r="CA113" s="97" t="str">
        <f t="shared" si="107"/>
        <v/>
      </c>
      <c r="CB113" s="97" t="str">
        <f t="shared" si="107"/>
        <v/>
      </c>
      <c r="CC113" s="97" t="str">
        <f t="shared" si="107"/>
        <v/>
      </c>
      <c r="CD113" s="97" t="str">
        <f t="shared" si="107"/>
        <v/>
      </c>
      <c r="CE113" s="97" t="str">
        <f t="shared" si="107"/>
        <v/>
      </c>
      <c r="CF113" s="97" t="str">
        <f t="shared" si="107"/>
        <v/>
      </c>
      <c r="CG113" s="97" t="str">
        <f t="shared" si="107"/>
        <v/>
      </c>
      <c r="CH113" s="97" t="str">
        <f t="shared" si="107"/>
        <v/>
      </c>
      <c r="CI113" s="97" t="str">
        <f t="shared" si="107"/>
        <v/>
      </c>
      <c r="CJ113" s="97" t="str">
        <f t="shared" si="108"/>
        <v/>
      </c>
      <c r="CK113" s="97" t="str">
        <f t="shared" si="108"/>
        <v/>
      </c>
      <c r="CL113" s="97" t="str">
        <f t="shared" si="108"/>
        <v/>
      </c>
      <c r="CM113" s="97" t="str">
        <f t="shared" si="108"/>
        <v/>
      </c>
      <c r="CN113" s="97" t="str">
        <f t="shared" si="108"/>
        <v/>
      </c>
      <c r="CO113" s="97" t="str">
        <f t="shared" si="108"/>
        <v/>
      </c>
      <c r="CP113" s="97" t="str">
        <f t="shared" si="108"/>
        <v/>
      </c>
      <c r="CQ113" s="97" t="str">
        <f t="shared" si="108"/>
        <v/>
      </c>
      <c r="CR113" s="97" t="str">
        <f t="shared" si="108"/>
        <v/>
      </c>
      <c r="CS113" s="97" t="str">
        <f t="shared" si="108"/>
        <v/>
      </c>
      <c r="CT113" s="97" t="str">
        <f t="shared" si="108"/>
        <v/>
      </c>
      <c r="CU113" s="97" t="str">
        <f t="shared" si="108"/>
        <v/>
      </c>
      <c r="CV113" s="97" t="str">
        <f t="shared" si="100"/>
        <v/>
      </c>
    </row>
    <row r="114" spans="1:100" ht="16.5" thickTop="1" thickBot="1" x14ac:dyDescent="0.3">
      <c r="A114" s="50" t="str">
        <f t="shared" si="80"/>
        <v/>
      </c>
      <c r="B114" s="93"/>
      <c r="C114" s="71"/>
      <c r="D114" s="123" t="str">
        <f t="shared" ca="1" si="81"/>
        <v/>
      </c>
      <c r="E114" s="127"/>
      <c r="F114" s="127"/>
      <c r="G114" s="123" t="str">
        <f t="shared" ca="1" si="82"/>
        <v/>
      </c>
      <c r="H114" s="127"/>
      <c r="I114" s="127"/>
      <c r="J114" s="123" t="str">
        <f t="shared" ca="1" si="83"/>
        <v/>
      </c>
      <c r="K114" s="127"/>
      <c r="L114" s="127"/>
      <c r="M114" s="123" t="str">
        <f t="shared" ca="1" si="84"/>
        <v/>
      </c>
      <c r="N114" s="127"/>
      <c r="O114" s="127"/>
      <c r="P114" s="123" t="str">
        <f t="shared" ca="1" si="85"/>
        <v/>
      </c>
      <c r="Q114" s="127"/>
      <c r="R114" s="127"/>
      <c r="S114" s="123" t="str">
        <f t="shared" ca="1" si="86"/>
        <v/>
      </c>
      <c r="T114" s="127"/>
      <c r="U114" s="127"/>
      <c r="V114" s="123" t="str">
        <f t="shared" ca="1" si="87"/>
        <v/>
      </c>
      <c r="W114" s="127"/>
      <c r="X114" s="127"/>
      <c r="Y114" s="123" t="str">
        <f t="shared" ca="1" si="88"/>
        <v/>
      </c>
      <c r="Z114" s="127"/>
      <c r="AA114" s="127"/>
      <c r="AB114" s="123" t="str">
        <f t="shared" ca="1" si="89"/>
        <v/>
      </c>
      <c r="AC114" s="127"/>
      <c r="AD114" s="127"/>
      <c r="AE114" s="123" t="str">
        <f t="shared" ca="1" si="90"/>
        <v/>
      </c>
      <c r="AF114" s="127"/>
      <c r="AG114" s="127"/>
      <c r="AH114" s="123" t="str">
        <f t="shared" ca="1" si="91"/>
        <v/>
      </c>
      <c r="AI114" s="127"/>
      <c r="AJ114" s="127"/>
      <c r="AK114" s="123" t="str">
        <f t="shared" ca="1" si="92"/>
        <v/>
      </c>
      <c r="AL114" s="127"/>
      <c r="AM114" s="127"/>
      <c r="AN114" s="123" t="str">
        <f t="shared" ca="1" si="93"/>
        <v/>
      </c>
      <c r="AO114" s="127"/>
      <c r="AP114" s="127"/>
      <c r="AQ114" s="123" t="str">
        <f t="shared" ca="1" si="94"/>
        <v/>
      </c>
      <c r="AR114" s="127"/>
      <c r="AS114" s="127"/>
      <c r="AT114" s="123" t="str">
        <f t="shared" ca="1" si="95"/>
        <v/>
      </c>
      <c r="AU114" s="127"/>
      <c r="AV114" s="127"/>
      <c r="AW114" s="123" t="str">
        <f t="shared" ca="1" si="96"/>
        <v/>
      </c>
      <c r="AX114" s="127"/>
      <c r="AY114" s="127"/>
      <c r="AZ114" s="123" t="str">
        <f t="shared" ca="1" si="97"/>
        <v/>
      </c>
      <c r="BA114" s="88"/>
      <c r="BB114" s="88"/>
      <c r="BC114" s="57">
        <f t="shared" ca="1" si="79"/>
        <v>0</v>
      </c>
      <c r="BE114" s="15" t="str">
        <f t="shared" si="98"/>
        <v/>
      </c>
      <c r="BF114" s="97" t="str">
        <f t="shared" ref="BF114:BO128" si="109">IFERROR(IF(FIND(BF$22,$B$24:$B$106,1),$BC114,""),"")</f>
        <v/>
      </c>
      <c r="BG114" s="97" t="str">
        <f t="shared" si="109"/>
        <v/>
      </c>
      <c r="BH114" s="97" t="str">
        <f t="shared" si="109"/>
        <v/>
      </c>
      <c r="BI114" s="97" t="str">
        <f t="shared" si="109"/>
        <v/>
      </c>
      <c r="BJ114" s="97" t="str">
        <f t="shared" si="109"/>
        <v/>
      </c>
      <c r="BK114" s="97" t="str">
        <f t="shared" si="109"/>
        <v/>
      </c>
      <c r="BL114" s="97" t="str">
        <f t="shared" si="109"/>
        <v/>
      </c>
      <c r="BM114" s="97" t="str">
        <f t="shared" si="109"/>
        <v/>
      </c>
      <c r="BN114" s="97" t="str">
        <f t="shared" si="109"/>
        <v/>
      </c>
      <c r="BO114" s="97" t="str">
        <f t="shared" si="109"/>
        <v/>
      </c>
      <c r="BP114" s="97" t="str">
        <f t="shared" ref="BP114:BY128" si="110">IFERROR(IF(FIND(BP$22,$B$24:$B$106,1),$BC114,""),"")</f>
        <v/>
      </c>
      <c r="BQ114" s="97" t="str">
        <f t="shared" si="110"/>
        <v/>
      </c>
      <c r="BR114" s="97" t="str">
        <f t="shared" si="110"/>
        <v/>
      </c>
      <c r="BS114" s="97" t="str">
        <f t="shared" si="110"/>
        <v/>
      </c>
      <c r="BT114" s="97" t="str">
        <f t="shared" si="110"/>
        <v/>
      </c>
      <c r="BU114" s="97" t="str">
        <f t="shared" si="110"/>
        <v/>
      </c>
      <c r="BV114" s="97" t="str">
        <f t="shared" si="110"/>
        <v/>
      </c>
      <c r="BW114" s="97" t="str">
        <f t="shared" si="110"/>
        <v/>
      </c>
      <c r="BX114" s="97" t="str">
        <f t="shared" si="110"/>
        <v/>
      </c>
      <c r="BY114" s="97" t="str">
        <f t="shared" si="110"/>
        <v/>
      </c>
      <c r="BZ114" s="97" t="str">
        <f t="shared" ref="BZ114:CI128" si="111">IFERROR(IF(FIND(BZ$22,$B$24:$B$106,1),$BC114,""),"")</f>
        <v/>
      </c>
      <c r="CA114" s="97" t="str">
        <f t="shared" si="111"/>
        <v/>
      </c>
      <c r="CB114" s="97" t="str">
        <f t="shared" si="111"/>
        <v/>
      </c>
      <c r="CC114" s="97" t="str">
        <f t="shared" si="111"/>
        <v/>
      </c>
      <c r="CD114" s="97" t="str">
        <f t="shared" si="111"/>
        <v/>
      </c>
      <c r="CE114" s="97" t="str">
        <f t="shared" si="111"/>
        <v/>
      </c>
      <c r="CF114" s="97" t="str">
        <f t="shared" si="111"/>
        <v/>
      </c>
      <c r="CG114" s="97" t="str">
        <f t="shared" si="111"/>
        <v/>
      </c>
      <c r="CH114" s="97" t="str">
        <f t="shared" si="111"/>
        <v/>
      </c>
      <c r="CI114" s="97" t="str">
        <f t="shared" si="111"/>
        <v/>
      </c>
      <c r="CJ114" s="97" t="str">
        <f t="shared" ref="CJ114:CU128" si="112">IFERROR(IF(FIND(CJ$22,$B$24:$B$106,1),$BC114,""),"")</f>
        <v/>
      </c>
      <c r="CK114" s="97" t="str">
        <f t="shared" si="112"/>
        <v/>
      </c>
      <c r="CL114" s="97" t="str">
        <f t="shared" si="112"/>
        <v/>
      </c>
      <c r="CM114" s="97" t="str">
        <f t="shared" si="112"/>
        <v/>
      </c>
      <c r="CN114" s="97" t="str">
        <f t="shared" si="112"/>
        <v/>
      </c>
      <c r="CO114" s="97" t="str">
        <f t="shared" si="112"/>
        <v/>
      </c>
      <c r="CP114" s="97" t="str">
        <f t="shared" si="112"/>
        <v/>
      </c>
      <c r="CQ114" s="97" t="str">
        <f t="shared" si="112"/>
        <v/>
      </c>
      <c r="CR114" s="97" t="str">
        <f t="shared" si="112"/>
        <v/>
      </c>
      <c r="CS114" s="97" t="str">
        <f t="shared" si="112"/>
        <v/>
      </c>
      <c r="CT114" s="97" t="str">
        <f t="shared" si="112"/>
        <v/>
      </c>
      <c r="CU114" s="97" t="str">
        <f t="shared" si="112"/>
        <v/>
      </c>
      <c r="CV114" s="97" t="str">
        <f t="shared" si="100"/>
        <v/>
      </c>
    </row>
    <row r="115" spans="1:100" ht="16.5" thickTop="1" thickBot="1" x14ac:dyDescent="0.3">
      <c r="A115" s="50" t="str">
        <f t="shared" si="80"/>
        <v/>
      </c>
      <c r="B115" s="93"/>
      <c r="C115" s="71"/>
      <c r="D115" s="123" t="str">
        <f t="shared" ca="1" si="81"/>
        <v/>
      </c>
      <c r="E115" s="127"/>
      <c r="F115" s="127"/>
      <c r="G115" s="123" t="str">
        <f t="shared" ca="1" si="82"/>
        <v/>
      </c>
      <c r="H115" s="127"/>
      <c r="I115" s="127"/>
      <c r="J115" s="123" t="str">
        <f t="shared" ca="1" si="83"/>
        <v/>
      </c>
      <c r="K115" s="127"/>
      <c r="L115" s="127"/>
      <c r="M115" s="123" t="str">
        <f t="shared" ca="1" si="84"/>
        <v/>
      </c>
      <c r="N115" s="127"/>
      <c r="O115" s="127"/>
      <c r="P115" s="123" t="str">
        <f t="shared" ca="1" si="85"/>
        <v/>
      </c>
      <c r="Q115" s="127"/>
      <c r="R115" s="127"/>
      <c r="S115" s="123" t="str">
        <f t="shared" ca="1" si="86"/>
        <v/>
      </c>
      <c r="T115" s="127"/>
      <c r="U115" s="127"/>
      <c r="V115" s="123" t="str">
        <f t="shared" ca="1" si="87"/>
        <v/>
      </c>
      <c r="W115" s="127"/>
      <c r="X115" s="127"/>
      <c r="Y115" s="123" t="str">
        <f t="shared" ca="1" si="88"/>
        <v/>
      </c>
      <c r="Z115" s="127"/>
      <c r="AA115" s="127"/>
      <c r="AB115" s="123" t="str">
        <f t="shared" ca="1" si="89"/>
        <v/>
      </c>
      <c r="AC115" s="127"/>
      <c r="AD115" s="127"/>
      <c r="AE115" s="123" t="str">
        <f t="shared" ca="1" si="90"/>
        <v/>
      </c>
      <c r="AF115" s="127"/>
      <c r="AG115" s="127"/>
      <c r="AH115" s="123" t="str">
        <f t="shared" ca="1" si="91"/>
        <v/>
      </c>
      <c r="AI115" s="127"/>
      <c r="AJ115" s="127"/>
      <c r="AK115" s="123" t="str">
        <f t="shared" ca="1" si="92"/>
        <v/>
      </c>
      <c r="AL115" s="127"/>
      <c r="AM115" s="127"/>
      <c r="AN115" s="123" t="str">
        <f t="shared" ca="1" si="93"/>
        <v/>
      </c>
      <c r="AO115" s="127"/>
      <c r="AP115" s="127"/>
      <c r="AQ115" s="123" t="str">
        <f t="shared" ca="1" si="94"/>
        <v/>
      </c>
      <c r="AR115" s="127"/>
      <c r="AS115" s="127"/>
      <c r="AT115" s="123" t="str">
        <f t="shared" ca="1" si="95"/>
        <v/>
      </c>
      <c r="AU115" s="127"/>
      <c r="AV115" s="127"/>
      <c r="AW115" s="123" t="str">
        <f t="shared" ca="1" si="96"/>
        <v/>
      </c>
      <c r="AX115" s="127"/>
      <c r="AY115" s="127"/>
      <c r="AZ115" s="123" t="str">
        <f t="shared" ca="1" si="97"/>
        <v/>
      </c>
      <c r="BA115" s="88"/>
      <c r="BB115" s="88"/>
      <c r="BC115" s="57">
        <f t="shared" ca="1" si="79"/>
        <v>0</v>
      </c>
      <c r="BE115" s="15" t="str">
        <f t="shared" si="98"/>
        <v/>
      </c>
      <c r="BF115" s="97" t="str">
        <f t="shared" si="109"/>
        <v/>
      </c>
      <c r="BG115" s="97" t="str">
        <f t="shared" si="109"/>
        <v/>
      </c>
      <c r="BH115" s="97" t="str">
        <f t="shared" si="109"/>
        <v/>
      </c>
      <c r="BI115" s="97" t="str">
        <f t="shared" si="109"/>
        <v/>
      </c>
      <c r="BJ115" s="97" t="str">
        <f t="shared" si="109"/>
        <v/>
      </c>
      <c r="BK115" s="97" t="str">
        <f t="shared" si="109"/>
        <v/>
      </c>
      <c r="BL115" s="97" t="str">
        <f t="shared" si="109"/>
        <v/>
      </c>
      <c r="BM115" s="97" t="str">
        <f t="shared" si="109"/>
        <v/>
      </c>
      <c r="BN115" s="97" t="str">
        <f t="shared" si="109"/>
        <v/>
      </c>
      <c r="BO115" s="97" t="str">
        <f t="shared" si="109"/>
        <v/>
      </c>
      <c r="BP115" s="97" t="str">
        <f t="shared" si="110"/>
        <v/>
      </c>
      <c r="BQ115" s="97" t="str">
        <f t="shared" si="110"/>
        <v/>
      </c>
      <c r="BR115" s="97" t="str">
        <f t="shared" si="110"/>
        <v/>
      </c>
      <c r="BS115" s="97" t="str">
        <f t="shared" si="110"/>
        <v/>
      </c>
      <c r="BT115" s="97" t="str">
        <f t="shared" si="110"/>
        <v/>
      </c>
      <c r="BU115" s="97" t="str">
        <f t="shared" si="110"/>
        <v/>
      </c>
      <c r="BV115" s="97" t="str">
        <f t="shared" si="110"/>
        <v/>
      </c>
      <c r="BW115" s="97" t="str">
        <f t="shared" si="110"/>
        <v/>
      </c>
      <c r="BX115" s="97" t="str">
        <f t="shared" si="110"/>
        <v/>
      </c>
      <c r="BY115" s="97" t="str">
        <f t="shared" si="110"/>
        <v/>
      </c>
      <c r="BZ115" s="97" t="str">
        <f t="shared" si="111"/>
        <v/>
      </c>
      <c r="CA115" s="97" t="str">
        <f t="shared" si="111"/>
        <v/>
      </c>
      <c r="CB115" s="97" t="str">
        <f t="shared" si="111"/>
        <v/>
      </c>
      <c r="CC115" s="97" t="str">
        <f t="shared" si="111"/>
        <v/>
      </c>
      <c r="CD115" s="97" t="str">
        <f t="shared" si="111"/>
        <v/>
      </c>
      <c r="CE115" s="97" t="str">
        <f t="shared" si="111"/>
        <v/>
      </c>
      <c r="CF115" s="97" t="str">
        <f t="shared" si="111"/>
        <v/>
      </c>
      <c r="CG115" s="97" t="str">
        <f t="shared" si="111"/>
        <v/>
      </c>
      <c r="CH115" s="97" t="str">
        <f t="shared" si="111"/>
        <v/>
      </c>
      <c r="CI115" s="97" t="str">
        <f t="shared" si="111"/>
        <v/>
      </c>
      <c r="CJ115" s="97" t="str">
        <f t="shared" si="112"/>
        <v/>
      </c>
      <c r="CK115" s="97" t="str">
        <f t="shared" si="112"/>
        <v/>
      </c>
      <c r="CL115" s="97" t="str">
        <f t="shared" si="112"/>
        <v/>
      </c>
      <c r="CM115" s="97" t="str">
        <f t="shared" si="112"/>
        <v/>
      </c>
      <c r="CN115" s="97" t="str">
        <f t="shared" si="112"/>
        <v/>
      </c>
      <c r="CO115" s="97" t="str">
        <f t="shared" si="112"/>
        <v/>
      </c>
      <c r="CP115" s="97" t="str">
        <f t="shared" si="112"/>
        <v/>
      </c>
      <c r="CQ115" s="97" t="str">
        <f t="shared" si="112"/>
        <v/>
      </c>
      <c r="CR115" s="97" t="str">
        <f t="shared" si="112"/>
        <v/>
      </c>
      <c r="CS115" s="97" t="str">
        <f t="shared" si="112"/>
        <v/>
      </c>
      <c r="CT115" s="97" t="str">
        <f t="shared" si="112"/>
        <v/>
      </c>
      <c r="CU115" s="97" t="str">
        <f t="shared" si="112"/>
        <v/>
      </c>
      <c r="CV115" s="97" t="str">
        <f t="shared" si="100"/>
        <v/>
      </c>
    </row>
    <row r="116" spans="1:100" ht="16.5" thickTop="1" thickBot="1" x14ac:dyDescent="0.3">
      <c r="A116" s="50" t="str">
        <f t="shared" si="80"/>
        <v/>
      </c>
      <c r="B116" s="93"/>
      <c r="C116" s="71"/>
      <c r="D116" s="123" t="str">
        <f t="shared" ca="1" si="81"/>
        <v/>
      </c>
      <c r="E116" s="127"/>
      <c r="F116" s="127"/>
      <c r="G116" s="123" t="str">
        <f t="shared" ca="1" si="82"/>
        <v/>
      </c>
      <c r="H116" s="127"/>
      <c r="I116" s="127"/>
      <c r="J116" s="123" t="str">
        <f t="shared" ca="1" si="83"/>
        <v/>
      </c>
      <c r="K116" s="127"/>
      <c r="L116" s="127"/>
      <c r="M116" s="123" t="str">
        <f t="shared" ca="1" si="84"/>
        <v/>
      </c>
      <c r="N116" s="127"/>
      <c r="O116" s="127"/>
      <c r="P116" s="123" t="str">
        <f t="shared" ca="1" si="85"/>
        <v/>
      </c>
      <c r="Q116" s="127"/>
      <c r="R116" s="127"/>
      <c r="S116" s="123" t="str">
        <f t="shared" ca="1" si="86"/>
        <v/>
      </c>
      <c r="T116" s="127"/>
      <c r="U116" s="127"/>
      <c r="V116" s="123" t="str">
        <f t="shared" ca="1" si="87"/>
        <v/>
      </c>
      <c r="W116" s="127"/>
      <c r="X116" s="127"/>
      <c r="Y116" s="123" t="str">
        <f t="shared" ca="1" si="88"/>
        <v/>
      </c>
      <c r="Z116" s="127"/>
      <c r="AA116" s="127"/>
      <c r="AB116" s="123" t="str">
        <f t="shared" ca="1" si="89"/>
        <v/>
      </c>
      <c r="AC116" s="127"/>
      <c r="AD116" s="127"/>
      <c r="AE116" s="123" t="str">
        <f t="shared" ca="1" si="90"/>
        <v/>
      </c>
      <c r="AF116" s="127"/>
      <c r="AG116" s="127"/>
      <c r="AH116" s="123" t="str">
        <f t="shared" ca="1" si="91"/>
        <v/>
      </c>
      <c r="AI116" s="127"/>
      <c r="AJ116" s="127"/>
      <c r="AK116" s="123" t="str">
        <f t="shared" ca="1" si="92"/>
        <v/>
      </c>
      <c r="AL116" s="127"/>
      <c r="AM116" s="127"/>
      <c r="AN116" s="123" t="str">
        <f t="shared" ca="1" si="93"/>
        <v/>
      </c>
      <c r="AO116" s="127"/>
      <c r="AP116" s="127"/>
      <c r="AQ116" s="123" t="str">
        <f t="shared" ca="1" si="94"/>
        <v/>
      </c>
      <c r="AR116" s="127"/>
      <c r="AS116" s="127"/>
      <c r="AT116" s="123" t="str">
        <f t="shared" ca="1" si="95"/>
        <v/>
      </c>
      <c r="AU116" s="127"/>
      <c r="AV116" s="127"/>
      <c r="AW116" s="123" t="str">
        <f t="shared" ca="1" si="96"/>
        <v/>
      </c>
      <c r="AX116" s="127"/>
      <c r="AY116" s="127"/>
      <c r="AZ116" s="123" t="str">
        <f t="shared" ca="1" si="97"/>
        <v/>
      </c>
      <c r="BA116" s="88"/>
      <c r="BB116" s="88"/>
      <c r="BC116" s="57">
        <f t="shared" ca="1" si="79"/>
        <v>0</v>
      </c>
      <c r="BE116" s="15" t="str">
        <f t="shared" si="98"/>
        <v/>
      </c>
      <c r="BF116" s="97" t="str">
        <f t="shared" si="109"/>
        <v/>
      </c>
      <c r="BG116" s="97" t="str">
        <f t="shared" si="109"/>
        <v/>
      </c>
      <c r="BH116" s="97" t="str">
        <f t="shared" si="109"/>
        <v/>
      </c>
      <c r="BI116" s="97" t="str">
        <f t="shared" si="109"/>
        <v/>
      </c>
      <c r="BJ116" s="97" t="str">
        <f t="shared" si="109"/>
        <v/>
      </c>
      <c r="BK116" s="97" t="str">
        <f t="shared" si="109"/>
        <v/>
      </c>
      <c r="BL116" s="97" t="str">
        <f t="shared" si="109"/>
        <v/>
      </c>
      <c r="BM116" s="97" t="str">
        <f t="shared" si="109"/>
        <v/>
      </c>
      <c r="BN116" s="97" t="str">
        <f t="shared" si="109"/>
        <v/>
      </c>
      <c r="BO116" s="97" t="str">
        <f t="shared" si="109"/>
        <v/>
      </c>
      <c r="BP116" s="97" t="str">
        <f t="shared" si="110"/>
        <v/>
      </c>
      <c r="BQ116" s="97" t="str">
        <f t="shared" si="110"/>
        <v/>
      </c>
      <c r="BR116" s="97" t="str">
        <f t="shared" si="110"/>
        <v/>
      </c>
      <c r="BS116" s="97" t="str">
        <f t="shared" si="110"/>
        <v/>
      </c>
      <c r="BT116" s="97" t="str">
        <f t="shared" si="110"/>
        <v/>
      </c>
      <c r="BU116" s="97" t="str">
        <f t="shared" si="110"/>
        <v/>
      </c>
      <c r="BV116" s="97" t="str">
        <f t="shared" si="110"/>
        <v/>
      </c>
      <c r="BW116" s="97" t="str">
        <f t="shared" si="110"/>
        <v/>
      </c>
      <c r="BX116" s="97" t="str">
        <f t="shared" si="110"/>
        <v/>
      </c>
      <c r="BY116" s="97" t="str">
        <f t="shared" si="110"/>
        <v/>
      </c>
      <c r="BZ116" s="97" t="str">
        <f t="shared" si="111"/>
        <v/>
      </c>
      <c r="CA116" s="97" t="str">
        <f t="shared" si="111"/>
        <v/>
      </c>
      <c r="CB116" s="97" t="str">
        <f t="shared" si="111"/>
        <v/>
      </c>
      <c r="CC116" s="97" t="str">
        <f t="shared" si="111"/>
        <v/>
      </c>
      <c r="CD116" s="97" t="str">
        <f t="shared" si="111"/>
        <v/>
      </c>
      <c r="CE116" s="97" t="str">
        <f t="shared" si="111"/>
        <v/>
      </c>
      <c r="CF116" s="97" t="str">
        <f t="shared" si="111"/>
        <v/>
      </c>
      <c r="CG116" s="97" t="str">
        <f t="shared" si="111"/>
        <v/>
      </c>
      <c r="CH116" s="97" t="str">
        <f t="shared" si="111"/>
        <v/>
      </c>
      <c r="CI116" s="97" t="str">
        <f t="shared" si="111"/>
        <v/>
      </c>
      <c r="CJ116" s="97" t="str">
        <f t="shared" si="112"/>
        <v/>
      </c>
      <c r="CK116" s="97" t="str">
        <f t="shared" si="112"/>
        <v/>
      </c>
      <c r="CL116" s="97" t="str">
        <f t="shared" si="112"/>
        <v/>
      </c>
      <c r="CM116" s="97" t="str">
        <f t="shared" si="112"/>
        <v/>
      </c>
      <c r="CN116" s="97" t="str">
        <f t="shared" si="112"/>
        <v/>
      </c>
      <c r="CO116" s="97" t="str">
        <f t="shared" si="112"/>
        <v/>
      </c>
      <c r="CP116" s="97" t="str">
        <f t="shared" si="112"/>
        <v/>
      </c>
      <c r="CQ116" s="97" t="str">
        <f t="shared" si="112"/>
        <v/>
      </c>
      <c r="CR116" s="97" t="str">
        <f t="shared" si="112"/>
        <v/>
      </c>
      <c r="CS116" s="97" t="str">
        <f t="shared" si="112"/>
        <v/>
      </c>
      <c r="CT116" s="97" t="str">
        <f t="shared" si="112"/>
        <v/>
      </c>
      <c r="CU116" s="97" t="str">
        <f t="shared" si="112"/>
        <v/>
      </c>
      <c r="CV116" s="97" t="str">
        <f t="shared" si="100"/>
        <v/>
      </c>
    </row>
    <row r="117" spans="1:100" ht="16.5" thickTop="1" thickBot="1" x14ac:dyDescent="0.3">
      <c r="A117" s="50" t="str">
        <f t="shared" si="80"/>
        <v/>
      </c>
      <c r="B117" s="93"/>
      <c r="C117" s="71"/>
      <c r="D117" s="123" t="str">
        <f t="shared" ca="1" si="81"/>
        <v/>
      </c>
      <c r="E117" s="127"/>
      <c r="F117" s="127"/>
      <c r="G117" s="123" t="str">
        <f t="shared" ca="1" si="82"/>
        <v/>
      </c>
      <c r="H117" s="127"/>
      <c r="I117" s="127"/>
      <c r="J117" s="123" t="str">
        <f t="shared" ca="1" si="83"/>
        <v/>
      </c>
      <c r="K117" s="127"/>
      <c r="L117" s="127"/>
      <c r="M117" s="123" t="str">
        <f t="shared" ca="1" si="84"/>
        <v/>
      </c>
      <c r="N117" s="127"/>
      <c r="O117" s="127"/>
      <c r="P117" s="123" t="str">
        <f t="shared" ca="1" si="85"/>
        <v/>
      </c>
      <c r="Q117" s="127"/>
      <c r="R117" s="127"/>
      <c r="S117" s="123" t="str">
        <f t="shared" ca="1" si="86"/>
        <v/>
      </c>
      <c r="T117" s="127"/>
      <c r="U117" s="127"/>
      <c r="V117" s="123" t="str">
        <f t="shared" ca="1" si="87"/>
        <v/>
      </c>
      <c r="W117" s="127"/>
      <c r="X117" s="127"/>
      <c r="Y117" s="123" t="str">
        <f t="shared" ca="1" si="88"/>
        <v/>
      </c>
      <c r="Z117" s="127"/>
      <c r="AA117" s="127"/>
      <c r="AB117" s="123" t="str">
        <f t="shared" ca="1" si="89"/>
        <v/>
      </c>
      <c r="AC117" s="127"/>
      <c r="AD117" s="127"/>
      <c r="AE117" s="123" t="str">
        <f t="shared" ca="1" si="90"/>
        <v/>
      </c>
      <c r="AF117" s="127"/>
      <c r="AG117" s="127"/>
      <c r="AH117" s="123" t="str">
        <f t="shared" ca="1" si="91"/>
        <v/>
      </c>
      <c r="AI117" s="127"/>
      <c r="AJ117" s="127"/>
      <c r="AK117" s="123" t="str">
        <f t="shared" ca="1" si="92"/>
        <v/>
      </c>
      <c r="AL117" s="127"/>
      <c r="AM117" s="127"/>
      <c r="AN117" s="123" t="str">
        <f t="shared" ca="1" si="93"/>
        <v/>
      </c>
      <c r="AO117" s="127"/>
      <c r="AP117" s="127"/>
      <c r="AQ117" s="123" t="str">
        <f t="shared" ca="1" si="94"/>
        <v/>
      </c>
      <c r="AR117" s="127"/>
      <c r="AS117" s="127"/>
      <c r="AT117" s="123" t="str">
        <f t="shared" ca="1" si="95"/>
        <v/>
      </c>
      <c r="AU117" s="127"/>
      <c r="AV117" s="127"/>
      <c r="AW117" s="123" t="str">
        <f t="shared" ca="1" si="96"/>
        <v/>
      </c>
      <c r="AX117" s="127"/>
      <c r="AY117" s="127"/>
      <c r="AZ117" s="123" t="str">
        <f t="shared" ca="1" si="97"/>
        <v/>
      </c>
      <c r="BA117" s="88"/>
      <c r="BB117" s="88"/>
      <c r="BC117" s="57">
        <f t="shared" ca="1" si="79"/>
        <v>0</v>
      </c>
      <c r="BE117" s="15" t="str">
        <f t="shared" si="98"/>
        <v/>
      </c>
      <c r="BF117" s="97" t="str">
        <f t="shared" si="109"/>
        <v/>
      </c>
      <c r="BG117" s="97" t="str">
        <f t="shared" si="109"/>
        <v/>
      </c>
      <c r="BH117" s="97" t="str">
        <f t="shared" si="109"/>
        <v/>
      </c>
      <c r="BI117" s="97" t="str">
        <f t="shared" si="109"/>
        <v/>
      </c>
      <c r="BJ117" s="97" t="str">
        <f t="shared" si="109"/>
        <v/>
      </c>
      <c r="BK117" s="97" t="str">
        <f t="shared" si="109"/>
        <v/>
      </c>
      <c r="BL117" s="97" t="str">
        <f t="shared" si="109"/>
        <v/>
      </c>
      <c r="BM117" s="97" t="str">
        <f t="shared" si="109"/>
        <v/>
      </c>
      <c r="BN117" s="97" t="str">
        <f t="shared" si="109"/>
        <v/>
      </c>
      <c r="BO117" s="97" t="str">
        <f t="shared" si="109"/>
        <v/>
      </c>
      <c r="BP117" s="97" t="str">
        <f t="shared" si="110"/>
        <v/>
      </c>
      <c r="BQ117" s="97" t="str">
        <f t="shared" si="110"/>
        <v/>
      </c>
      <c r="BR117" s="97" t="str">
        <f t="shared" si="110"/>
        <v/>
      </c>
      <c r="BS117" s="97" t="str">
        <f t="shared" si="110"/>
        <v/>
      </c>
      <c r="BT117" s="97" t="str">
        <f t="shared" si="110"/>
        <v/>
      </c>
      <c r="BU117" s="97" t="str">
        <f t="shared" si="110"/>
        <v/>
      </c>
      <c r="BV117" s="97" t="str">
        <f t="shared" si="110"/>
        <v/>
      </c>
      <c r="BW117" s="97" t="str">
        <f t="shared" si="110"/>
        <v/>
      </c>
      <c r="BX117" s="97" t="str">
        <f t="shared" si="110"/>
        <v/>
      </c>
      <c r="BY117" s="97" t="str">
        <f t="shared" si="110"/>
        <v/>
      </c>
      <c r="BZ117" s="97" t="str">
        <f t="shared" si="111"/>
        <v/>
      </c>
      <c r="CA117" s="97" t="str">
        <f t="shared" si="111"/>
        <v/>
      </c>
      <c r="CB117" s="97" t="str">
        <f t="shared" si="111"/>
        <v/>
      </c>
      <c r="CC117" s="97" t="str">
        <f t="shared" si="111"/>
        <v/>
      </c>
      <c r="CD117" s="97" t="str">
        <f t="shared" si="111"/>
        <v/>
      </c>
      <c r="CE117" s="97" t="str">
        <f t="shared" si="111"/>
        <v/>
      </c>
      <c r="CF117" s="97" t="str">
        <f t="shared" si="111"/>
        <v/>
      </c>
      <c r="CG117" s="97" t="str">
        <f t="shared" si="111"/>
        <v/>
      </c>
      <c r="CH117" s="97" t="str">
        <f t="shared" si="111"/>
        <v/>
      </c>
      <c r="CI117" s="97" t="str">
        <f t="shared" si="111"/>
        <v/>
      </c>
      <c r="CJ117" s="97" t="str">
        <f t="shared" si="112"/>
        <v/>
      </c>
      <c r="CK117" s="97" t="str">
        <f t="shared" si="112"/>
        <v/>
      </c>
      <c r="CL117" s="97" t="str">
        <f t="shared" si="112"/>
        <v/>
      </c>
      <c r="CM117" s="97" t="str">
        <f t="shared" si="112"/>
        <v/>
      </c>
      <c r="CN117" s="97" t="str">
        <f t="shared" si="112"/>
        <v/>
      </c>
      <c r="CO117" s="97" t="str">
        <f t="shared" si="112"/>
        <v/>
      </c>
      <c r="CP117" s="97" t="str">
        <f t="shared" si="112"/>
        <v/>
      </c>
      <c r="CQ117" s="97" t="str">
        <f t="shared" si="112"/>
        <v/>
      </c>
      <c r="CR117" s="97" t="str">
        <f t="shared" si="112"/>
        <v/>
      </c>
      <c r="CS117" s="97" t="str">
        <f t="shared" si="112"/>
        <v/>
      </c>
      <c r="CT117" s="97" t="str">
        <f t="shared" si="112"/>
        <v/>
      </c>
      <c r="CU117" s="97" t="str">
        <f t="shared" si="112"/>
        <v/>
      </c>
      <c r="CV117" s="97" t="str">
        <f t="shared" si="100"/>
        <v/>
      </c>
    </row>
    <row r="118" spans="1:100" ht="16.5" thickTop="1" thickBot="1" x14ac:dyDescent="0.3">
      <c r="A118" s="50" t="str">
        <f t="shared" si="80"/>
        <v/>
      </c>
      <c r="B118" s="93"/>
      <c r="C118" s="71"/>
      <c r="D118" s="123" t="str">
        <f t="shared" ca="1" si="81"/>
        <v/>
      </c>
      <c r="E118" s="127"/>
      <c r="F118" s="127"/>
      <c r="G118" s="123" t="str">
        <f t="shared" ca="1" si="82"/>
        <v/>
      </c>
      <c r="H118" s="127"/>
      <c r="I118" s="127"/>
      <c r="J118" s="123" t="str">
        <f t="shared" ca="1" si="83"/>
        <v/>
      </c>
      <c r="K118" s="127"/>
      <c r="L118" s="127"/>
      <c r="M118" s="123" t="str">
        <f t="shared" ca="1" si="84"/>
        <v/>
      </c>
      <c r="N118" s="127"/>
      <c r="O118" s="127"/>
      <c r="P118" s="123" t="str">
        <f t="shared" ca="1" si="85"/>
        <v/>
      </c>
      <c r="Q118" s="127"/>
      <c r="R118" s="127"/>
      <c r="S118" s="123" t="str">
        <f t="shared" ca="1" si="86"/>
        <v/>
      </c>
      <c r="T118" s="127"/>
      <c r="U118" s="127"/>
      <c r="V118" s="123" t="str">
        <f t="shared" ca="1" si="87"/>
        <v/>
      </c>
      <c r="W118" s="127"/>
      <c r="X118" s="127"/>
      <c r="Y118" s="123" t="str">
        <f t="shared" ca="1" si="88"/>
        <v/>
      </c>
      <c r="Z118" s="127"/>
      <c r="AA118" s="127"/>
      <c r="AB118" s="123" t="str">
        <f t="shared" ca="1" si="89"/>
        <v/>
      </c>
      <c r="AC118" s="127"/>
      <c r="AD118" s="127"/>
      <c r="AE118" s="123" t="str">
        <f t="shared" ca="1" si="90"/>
        <v/>
      </c>
      <c r="AF118" s="127"/>
      <c r="AG118" s="127"/>
      <c r="AH118" s="123" t="str">
        <f t="shared" ca="1" si="91"/>
        <v/>
      </c>
      <c r="AI118" s="127"/>
      <c r="AJ118" s="127"/>
      <c r="AK118" s="123" t="str">
        <f t="shared" ca="1" si="92"/>
        <v/>
      </c>
      <c r="AL118" s="127"/>
      <c r="AM118" s="127"/>
      <c r="AN118" s="123" t="str">
        <f t="shared" ca="1" si="93"/>
        <v/>
      </c>
      <c r="AO118" s="127"/>
      <c r="AP118" s="127"/>
      <c r="AQ118" s="123" t="str">
        <f t="shared" ca="1" si="94"/>
        <v/>
      </c>
      <c r="AR118" s="127"/>
      <c r="AS118" s="127"/>
      <c r="AT118" s="123" t="str">
        <f t="shared" ca="1" si="95"/>
        <v/>
      </c>
      <c r="AU118" s="127"/>
      <c r="AV118" s="127"/>
      <c r="AW118" s="123" t="str">
        <f t="shared" ca="1" si="96"/>
        <v/>
      </c>
      <c r="AX118" s="127"/>
      <c r="AY118" s="127"/>
      <c r="AZ118" s="123" t="str">
        <f t="shared" ca="1" si="97"/>
        <v/>
      </c>
      <c r="BA118" s="88"/>
      <c r="BB118" s="88"/>
      <c r="BC118" s="57">
        <f t="shared" ref="BC118:BC132" ca="1" si="113">SUM(D118:AW118)</f>
        <v>0</v>
      </c>
      <c r="BE118" s="15" t="str">
        <f t="shared" si="98"/>
        <v/>
      </c>
      <c r="BF118" s="97" t="str">
        <f t="shared" si="109"/>
        <v/>
      </c>
      <c r="BG118" s="97" t="str">
        <f t="shared" si="109"/>
        <v/>
      </c>
      <c r="BH118" s="97" t="str">
        <f t="shared" si="109"/>
        <v/>
      </c>
      <c r="BI118" s="97" t="str">
        <f t="shared" si="109"/>
        <v/>
      </c>
      <c r="BJ118" s="97" t="str">
        <f t="shared" si="109"/>
        <v/>
      </c>
      <c r="BK118" s="97" t="str">
        <f t="shared" si="109"/>
        <v/>
      </c>
      <c r="BL118" s="97" t="str">
        <f t="shared" si="109"/>
        <v/>
      </c>
      <c r="BM118" s="97" t="str">
        <f t="shared" si="109"/>
        <v/>
      </c>
      <c r="BN118" s="97" t="str">
        <f t="shared" si="109"/>
        <v/>
      </c>
      <c r="BO118" s="97" t="str">
        <f t="shared" si="109"/>
        <v/>
      </c>
      <c r="BP118" s="97" t="str">
        <f t="shared" si="110"/>
        <v/>
      </c>
      <c r="BQ118" s="97" t="str">
        <f t="shared" si="110"/>
        <v/>
      </c>
      <c r="BR118" s="97" t="str">
        <f t="shared" si="110"/>
        <v/>
      </c>
      <c r="BS118" s="97" t="str">
        <f t="shared" si="110"/>
        <v/>
      </c>
      <c r="BT118" s="97" t="str">
        <f t="shared" si="110"/>
        <v/>
      </c>
      <c r="BU118" s="97" t="str">
        <f t="shared" si="110"/>
        <v/>
      </c>
      <c r="BV118" s="97" t="str">
        <f t="shared" si="110"/>
        <v/>
      </c>
      <c r="BW118" s="97" t="str">
        <f t="shared" si="110"/>
        <v/>
      </c>
      <c r="BX118" s="97" t="str">
        <f t="shared" si="110"/>
        <v/>
      </c>
      <c r="BY118" s="97" t="str">
        <f t="shared" si="110"/>
        <v/>
      </c>
      <c r="BZ118" s="97" t="str">
        <f t="shared" si="111"/>
        <v/>
      </c>
      <c r="CA118" s="97" t="str">
        <f t="shared" si="111"/>
        <v/>
      </c>
      <c r="CB118" s="97" t="str">
        <f t="shared" si="111"/>
        <v/>
      </c>
      <c r="CC118" s="97" t="str">
        <f t="shared" si="111"/>
        <v/>
      </c>
      <c r="CD118" s="97" t="str">
        <f t="shared" si="111"/>
        <v/>
      </c>
      <c r="CE118" s="97" t="str">
        <f t="shared" si="111"/>
        <v/>
      </c>
      <c r="CF118" s="97" t="str">
        <f t="shared" si="111"/>
        <v/>
      </c>
      <c r="CG118" s="97" t="str">
        <f t="shared" si="111"/>
        <v/>
      </c>
      <c r="CH118" s="97" t="str">
        <f t="shared" si="111"/>
        <v/>
      </c>
      <c r="CI118" s="97" t="str">
        <f t="shared" si="111"/>
        <v/>
      </c>
      <c r="CJ118" s="97" t="str">
        <f t="shared" si="112"/>
        <v/>
      </c>
      <c r="CK118" s="97" t="str">
        <f t="shared" si="112"/>
        <v/>
      </c>
      <c r="CL118" s="97" t="str">
        <f t="shared" si="112"/>
        <v/>
      </c>
      <c r="CM118" s="97" t="str">
        <f t="shared" si="112"/>
        <v/>
      </c>
      <c r="CN118" s="97" t="str">
        <f t="shared" si="112"/>
        <v/>
      </c>
      <c r="CO118" s="97" t="str">
        <f t="shared" si="112"/>
        <v/>
      </c>
      <c r="CP118" s="97" t="str">
        <f t="shared" si="112"/>
        <v/>
      </c>
      <c r="CQ118" s="97" t="str">
        <f t="shared" si="112"/>
        <v/>
      </c>
      <c r="CR118" s="97" t="str">
        <f t="shared" si="112"/>
        <v/>
      </c>
      <c r="CS118" s="97" t="str">
        <f t="shared" si="112"/>
        <v/>
      </c>
      <c r="CT118" s="97" t="str">
        <f t="shared" si="112"/>
        <v/>
      </c>
      <c r="CU118" s="97" t="str">
        <f t="shared" si="112"/>
        <v/>
      </c>
      <c r="CV118" s="97" t="str">
        <f t="shared" si="100"/>
        <v/>
      </c>
    </row>
    <row r="119" spans="1:100" ht="16.5" thickTop="1" thickBot="1" x14ac:dyDescent="0.3">
      <c r="A119" s="50" t="str">
        <f t="shared" si="80"/>
        <v/>
      </c>
      <c r="B119" s="93"/>
      <c r="C119" s="71"/>
      <c r="D119" s="123" t="str">
        <f t="shared" ca="1" si="81"/>
        <v/>
      </c>
      <c r="E119" s="127"/>
      <c r="F119" s="127"/>
      <c r="G119" s="123" t="str">
        <f t="shared" ca="1" si="82"/>
        <v/>
      </c>
      <c r="H119" s="127"/>
      <c r="I119" s="127"/>
      <c r="J119" s="123" t="str">
        <f t="shared" ca="1" si="83"/>
        <v/>
      </c>
      <c r="K119" s="127"/>
      <c r="L119" s="127"/>
      <c r="M119" s="123" t="str">
        <f t="shared" ca="1" si="84"/>
        <v/>
      </c>
      <c r="N119" s="127"/>
      <c r="O119" s="127"/>
      <c r="P119" s="123" t="str">
        <f t="shared" ca="1" si="85"/>
        <v/>
      </c>
      <c r="Q119" s="127"/>
      <c r="R119" s="127"/>
      <c r="S119" s="123" t="str">
        <f t="shared" ca="1" si="86"/>
        <v/>
      </c>
      <c r="T119" s="127"/>
      <c r="U119" s="127"/>
      <c r="V119" s="123" t="str">
        <f t="shared" ca="1" si="87"/>
        <v/>
      </c>
      <c r="W119" s="127"/>
      <c r="X119" s="127"/>
      <c r="Y119" s="123" t="str">
        <f t="shared" ca="1" si="88"/>
        <v/>
      </c>
      <c r="Z119" s="127"/>
      <c r="AA119" s="127"/>
      <c r="AB119" s="123" t="str">
        <f t="shared" ca="1" si="89"/>
        <v/>
      </c>
      <c r="AC119" s="127"/>
      <c r="AD119" s="127"/>
      <c r="AE119" s="123" t="str">
        <f t="shared" ca="1" si="90"/>
        <v/>
      </c>
      <c r="AF119" s="127"/>
      <c r="AG119" s="127"/>
      <c r="AH119" s="123" t="str">
        <f t="shared" ca="1" si="91"/>
        <v/>
      </c>
      <c r="AI119" s="127"/>
      <c r="AJ119" s="127"/>
      <c r="AK119" s="123" t="str">
        <f t="shared" ca="1" si="92"/>
        <v/>
      </c>
      <c r="AL119" s="127"/>
      <c r="AM119" s="127"/>
      <c r="AN119" s="123" t="str">
        <f t="shared" ca="1" si="93"/>
        <v/>
      </c>
      <c r="AO119" s="127"/>
      <c r="AP119" s="127"/>
      <c r="AQ119" s="123" t="str">
        <f t="shared" ca="1" si="94"/>
        <v/>
      </c>
      <c r="AR119" s="127"/>
      <c r="AS119" s="127"/>
      <c r="AT119" s="123" t="str">
        <f t="shared" ca="1" si="95"/>
        <v/>
      </c>
      <c r="AU119" s="127"/>
      <c r="AV119" s="127"/>
      <c r="AW119" s="123" t="str">
        <f t="shared" ca="1" si="96"/>
        <v/>
      </c>
      <c r="AX119" s="127"/>
      <c r="AY119" s="127"/>
      <c r="AZ119" s="123" t="str">
        <f t="shared" ca="1" si="97"/>
        <v/>
      </c>
      <c r="BA119" s="88"/>
      <c r="BB119" s="88"/>
      <c r="BC119" s="57">
        <f t="shared" ca="1" si="113"/>
        <v>0</v>
      </c>
      <c r="BE119" s="15" t="str">
        <f t="shared" si="98"/>
        <v/>
      </c>
      <c r="BF119" s="97" t="str">
        <f t="shared" si="109"/>
        <v/>
      </c>
      <c r="BG119" s="97" t="str">
        <f t="shared" si="109"/>
        <v/>
      </c>
      <c r="BH119" s="97" t="str">
        <f t="shared" si="109"/>
        <v/>
      </c>
      <c r="BI119" s="97" t="str">
        <f t="shared" si="109"/>
        <v/>
      </c>
      <c r="BJ119" s="97" t="str">
        <f t="shared" si="109"/>
        <v/>
      </c>
      <c r="BK119" s="97" t="str">
        <f t="shared" si="109"/>
        <v/>
      </c>
      <c r="BL119" s="97" t="str">
        <f t="shared" si="109"/>
        <v/>
      </c>
      <c r="BM119" s="97" t="str">
        <f t="shared" si="109"/>
        <v/>
      </c>
      <c r="BN119" s="97" t="str">
        <f t="shared" si="109"/>
        <v/>
      </c>
      <c r="BO119" s="97" t="str">
        <f t="shared" si="109"/>
        <v/>
      </c>
      <c r="BP119" s="97" t="str">
        <f t="shared" si="110"/>
        <v/>
      </c>
      <c r="BQ119" s="97" t="str">
        <f t="shared" si="110"/>
        <v/>
      </c>
      <c r="BR119" s="97" t="str">
        <f t="shared" si="110"/>
        <v/>
      </c>
      <c r="BS119" s="97" t="str">
        <f t="shared" si="110"/>
        <v/>
      </c>
      <c r="BT119" s="97" t="str">
        <f t="shared" si="110"/>
        <v/>
      </c>
      <c r="BU119" s="97" t="str">
        <f t="shared" si="110"/>
        <v/>
      </c>
      <c r="BV119" s="97" t="str">
        <f t="shared" si="110"/>
        <v/>
      </c>
      <c r="BW119" s="97" t="str">
        <f t="shared" si="110"/>
        <v/>
      </c>
      <c r="BX119" s="97" t="str">
        <f t="shared" si="110"/>
        <v/>
      </c>
      <c r="BY119" s="97" t="str">
        <f t="shared" si="110"/>
        <v/>
      </c>
      <c r="BZ119" s="97" t="str">
        <f t="shared" si="111"/>
        <v/>
      </c>
      <c r="CA119" s="97" t="str">
        <f t="shared" si="111"/>
        <v/>
      </c>
      <c r="CB119" s="97" t="str">
        <f t="shared" si="111"/>
        <v/>
      </c>
      <c r="CC119" s="97" t="str">
        <f t="shared" si="111"/>
        <v/>
      </c>
      <c r="CD119" s="97" t="str">
        <f t="shared" si="111"/>
        <v/>
      </c>
      <c r="CE119" s="97" t="str">
        <f t="shared" si="111"/>
        <v/>
      </c>
      <c r="CF119" s="97" t="str">
        <f t="shared" si="111"/>
        <v/>
      </c>
      <c r="CG119" s="97" t="str">
        <f t="shared" si="111"/>
        <v/>
      </c>
      <c r="CH119" s="97" t="str">
        <f t="shared" si="111"/>
        <v/>
      </c>
      <c r="CI119" s="97" t="str">
        <f t="shared" si="111"/>
        <v/>
      </c>
      <c r="CJ119" s="97" t="str">
        <f t="shared" si="112"/>
        <v/>
      </c>
      <c r="CK119" s="97" t="str">
        <f t="shared" si="112"/>
        <v/>
      </c>
      <c r="CL119" s="97" t="str">
        <f t="shared" si="112"/>
        <v/>
      </c>
      <c r="CM119" s="97" t="str">
        <f t="shared" si="112"/>
        <v/>
      </c>
      <c r="CN119" s="97" t="str">
        <f t="shared" si="112"/>
        <v/>
      </c>
      <c r="CO119" s="97" t="str">
        <f t="shared" si="112"/>
        <v/>
      </c>
      <c r="CP119" s="97" t="str">
        <f t="shared" si="112"/>
        <v/>
      </c>
      <c r="CQ119" s="97" t="str">
        <f t="shared" si="112"/>
        <v/>
      </c>
      <c r="CR119" s="97" t="str">
        <f t="shared" si="112"/>
        <v/>
      </c>
      <c r="CS119" s="97" t="str">
        <f t="shared" si="112"/>
        <v/>
      </c>
      <c r="CT119" s="97" t="str">
        <f t="shared" si="112"/>
        <v/>
      </c>
      <c r="CU119" s="97" t="str">
        <f t="shared" si="112"/>
        <v/>
      </c>
      <c r="CV119" s="97" t="str">
        <f t="shared" si="100"/>
        <v/>
      </c>
    </row>
    <row r="120" spans="1:100" ht="16.5" thickTop="1" thickBot="1" x14ac:dyDescent="0.3">
      <c r="A120" s="50" t="str">
        <f t="shared" ref="A120:A151" si="114">IFERROR(IF(B120&lt;&gt;"",A119+1,""),"")</f>
        <v/>
      </c>
      <c r="B120" s="93"/>
      <c r="C120" s="71"/>
      <c r="D120" s="123" t="str">
        <f t="shared" ref="D120:D151" ca="1" si="115">IFERROR(IF(F120=$E$4,3+(1-1/OFFSET($B$2:$B$20,MATCH($C120,$B$2:$B$20,0)-1+MATCH(E120,$B$4:$B$8,0),COLUMN(D$23)-COLUMN($B$3),1,1)),IF(F120=$E$9,3+(1-1/(OFFSET($B$2:$B$20,MATCH($C120,$B$2:$B$20,0)-1,COLUMN(D$23)-COLUMN($B$3),1,1)-IF(D$23="КЧК",OFFSET($B$2:$B$20,MATCH($C120,$B$2:$B$20,0)-1+MATCH(E120,$B$4:$B$8,0),COLUMN(D$23)-COLUMN($B$3),1,1),0)))+1,IF(F120=$E$5,3+(1-1/(OFFSET($B$2:$B$20,MATCH($C120,$B$2:$B$20,0)-1,COLUMN(D$23)-COLUMN($B$3),1,1)))+1,IF(F120=$E$6,3+(1-1/OFFSET($B$2:$B$20,0,COLUMN(D$23)-COLUMN($B$3),1,1))+2,IF(F120=$E$7,3+(1-1/OFFSET($B$2:$B$20,0,COLUMN(D$23)-COLUMN($B$3),1,1))+3+1,IF(F120=$E$8,3+(1-1/OFFSET($B$2:$B$20,0,COLUMN(D$23)-COLUMN($B$3),1,1))+2+1,IF(F120=$E$3,IF(AND(F120="СС",D$23="КЧК"),2,1),"")))))))+IF(D$23="КЧК",-1,0),"")</f>
        <v/>
      </c>
      <c r="E120" s="127"/>
      <c r="F120" s="127"/>
      <c r="G120" s="123" t="str">
        <f t="shared" ref="G120:G151" ca="1" si="116">IFERROR(IF(I120=$E$4,3+(1-1/OFFSET($B$2:$B$20,MATCH($C120,$B$2:$B$20,0)-1+MATCH(H120,$B$4:$B$8,0),COLUMN(G$23)-COLUMN($B$3),1,1)),IF(I120=$E$9,3+(1-1/(OFFSET($B$2:$B$20,MATCH($C120,$B$2:$B$20,0)-1,COLUMN(G$23)-COLUMN($B$3),1,1)-IF(G$23="КЧК",OFFSET($B$2:$B$20,MATCH($C120,$B$2:$B$20,0)-1+MATCH(H120,$B$4:$B$8,0),COLUMN(G$23)-COLUMN($B$3),1,1),0)))+1,IF(I120=$E$5,3+(1-1/(OFFSET($B$2:$B$20,MATCH($C120,$B$2:$B$20,0)-1,COLUMN(G$23)-COLUMN($B$3),1,1)))+1,IF(I120=$E$6,3+(1-1/OFFSET($B$2:$B$20,0,COLUMN(G$23)-COLUMN($B$3),1,1))+2,IF(I120=$E$7,3+(1-1/OFFSET($B$2:$B$20,0,COLUMN(G$23)-COLUMN($B$3),1,1))+3+1,IF(I120=$E$8,3+(1-1/OFFSET($B$2:$B$20,0,COLUMN(G$23)-COLUMN($B$3),1,1))+2+1,IF(I120=$E$3,IF(AND(I120="СС",G$23="КЧК"),2,1),"")))))))+IF(G$23="КЧК",-1,0),"")</f>
        <v/>
      </c>
      <c r="H120" s="127"/>
      <c r="I120" s="127"/>
      <c r="J120" s="123" t="str">
        <f t="shared" ref="J120:J151" ca="1" si="117">IFERROR(IF(L120=$E$4,3+(1-1/OFFSET($B$2:$B$20,MATCH($C120,$B$2:$B$20,0)-1+MATCH(K120,$B$4:$B$8,0),COLUMN(J$23)-COLUMN($B$3),1,1)),IF(L120=$E$9,3+(1-1/(OFFSET($B$2:$B$20,MATCH($C120,$B$2:$B$20,0)-1,COLUMN(J$23)-COLUMN($B$3),1,1)-IF(J$23="КЧК",OFFSET($B$2:$B$20,MATCH($C120,$B$2:$B$20,0)-1+MATCH(K120,$B$4:$B$8,0),COLUMN(J$23)-COLUMN($B$3),1,1),0)))+1,IF(L120=$E$5,3+(1-1/(OFFSET($B$2:$B$20,MATCH($C120,$B$2:$B$20,0)-1,COLUMN(J$23)-COLUMN($B$3),1,1)))+1,IF(L120=$E$6,3+(1-1/OFFSET($B$2:$B$20,0,COLUMN(J$23)-COLUMN($B$3),1,1))+2,IF(L120=$E$7,3+(1-1/OFFSET($B$2:$B$20,0,COLUMN(J$23)-COLUMN($B$3),1,1))+3+1,IF(L120=$E$8,3+(1-1/OFFSET($B$2:$B$20,0,COLUMN(J$23)-COLUMN($B$3),1,1))+2+1,IF(L120=$E$3,IF(AND(L120="СС",J$23="КЧК"),2,1),"")))))))+IF(J$23="КЧК",-1,0),"")</f>
        <v/>
      </c>
      <c r="K120" s="127"/>
      <c r="L120" s="127"/>
      <c r="M120" s="123" t="str">
        <f t="shared" ref="M120:M151" ca="1" si="118">IFERROR(IF(O120=$E$4,3+(1-1/OFFSET($B$2:$B$20,MATCH($C120,$B$2:$B$20,0)-1+MATCH(N120,$B$4:$B$8,0),COLUMN(M$23)-COLUMN($B$3),1,1)),IF(O120=$E$9,3+(1-1/(OFFSET($B$2:$B$20,MATCH($C120,$B$2:$B$20,0)-1,COLUMN(M$23)-COLUMN($B$3),1,1)-IF(M$23="КЧК",OFFSET($B$2:$B$20,MATCH($C120,$B$2:$B$20,0)-1+MATCH(N120,$B$4:$B$8,0),COLUMN(M$23)-COLUMN($B$3),1,1),0)))+1,IF(O120=$E$5,3+(1-1/(OFFSET($B$2:$B$20,MATCH($C120,$B$2:$B$20,0)-1,COLUMN(M$23)-COLUMN($B$3),1,1)))+1,IF(O120=$E$6,3+(1-1/OFFSET($B$2:$B$20,0,COLUMN(M$23)-COLUMN($B$3),1,1))+2,IF(O120=$E$7,3+(1-1/OFFSET($B$2:$B$20,0,COLUMN(M$23)-COLUMN($B$3),1,1))+3+1,IF(O120=$E$8,3+(1-1/OFFSET($B$2:$B$20,0,COLUMN(M$23)-COLUMN($B$3),1,1))+2+1,IF(O120=$E$3,IF(AND(O120="СС",M$23="КЧК"),2,1),"")))))))+IF(M$23="КЧК",-1,0),"")</f>
        <v/>
      </c>
      <c r="N120" s="127"/>
      <c r="O120" s="127"/>
      <c r="P120" s="123" t="str">
        <f t="shared" ref="P120:P151" ca="1" si="119">IFERROR(IF(R120=$E$4,3+(1-1/OFFSET($B$2:$B$20,MATCH($C120,$B$2:$B$20,0)-1+MATCH(Q120,$B$4:$B$8,0),COLUMN(P$23)-COLUMN($B$3),1,1)),IF(R120=$E$9,3+(1-1/(OFFSET($B$2:$B$20,MATCH($C120,$B$2:$B$20,0)-1,COLUMN(P$23)-COLUMN($B$3),1,1)-IF(P$23="КЧК",OFFSET($B$2:$B$20,MATCH($C120,$B$2:$B$20,0)-1+MATCH(Q120,$B$4:$B$8,0),COLUMN(P$23)-COLUMN($B$3),1,1),0)))+1,IF(R120=$E$5,3+(1-1/(OFFSET($B$2:$B$20,MATCH($C120,$B$2:$B$20,0)-1,COLUMN(P$23)-COLUMN($B$3),1,1)))+1,IF(R120=$E$6,3+(1-1/OFFSET($B$2:$B$20,0,COLUMN(P$23)-COLUMN($B$3),1,1))+2,IF(R120=$E$7,3+(1-1/OFFSET($B$2:$B$20,0,COLUMN(P$23)-COLUMN($B$3),1,1))+3+1,IF(R120=$E$8,3+(1-1/OFFSET($B$2:$B$20,0,COLUMN(P$23)-COLUMN($B$3),1,1))+2+1,IF(R120=$E$3,IF(AND(R120="СС",P$23="КЧК"),2,1),"")))))))+IF(P$23="КЧК",-1,0),"")</f>
        <v/>
      </c>
      <c r="Q120" s="127"/>
      <c r="R120" s="127"/>
      <c r="S120" s="123" t="str">
        <f t="shared" ref="S120:S151" ca="1" si="120">IFERROR(IF(U120=$E$4,3+(1-1/OFFSET($B$2:$B$20,MATCH($C120,$B$2:$B$20,0)-1+MATCH(T120,$B$4:$B$8,0),COLUMN(S$23)-COLUMN($B$3),1,1)),IF(U120=$E$5,3+(1-1/(OFFSET($B$2:$B$20,MATCH($C120,$B$2:$B$20,0)-1,COLUMN(S$23)-COLUMN($B$3),1,1)))+1,IF(U120=$E$6,3+(1-1/OFFSET($B$2:$B$20,0,COLUMN(S$23)-COLUMN($B$3),1,1))+2,IF(U120=$E$7,3+(1-1/OFFSET($B$2:$B$20,0,COLUMN(S$23)-COLUMN($B$3),1,1))+3+1,IF(U120=$E$8,3+(1-1/OFFSET($B$2:$B$20,0,COLUMN(S$23)-COLUMN($B$3),1,1))+2+1,IF(U120=$E$3,IF(AND(U120="СС",S$23="КЧК"),2,1),""))))))+IF(S$23="КЧК",-1,0),"")</f>
        <v/>
      </c>
      <c r="T120" s="127"/>
      <c r="U120" s="127"/>
      <c r="V120" s="123" t="str">
        <f t="shared" ref="V120:V151" ca="1" si="121">IFERROR(IF(X120=$E$4,3+(1-1/OFFSET($B$2:$B$20,MATCH($C120,$B$2:$B$20,0)-1+MATCH(W120,$B$4:$B$8,0),COLUMN(V$23)-COLUMN($B$3),1,1)),IF(X120=$E$5,3+(1-1/(OFFSET($B$2:$B$20,MATCH($C120,$B$2:$B$20,0)-1,COLUMN(V$23)-COLUMN($B$3),1,1)))+1,IF(X120=$E$6,3+(1-1/OFFSET($B$2:$B$20,0,COLUMN(V$23)-COLUMN($B$3),1,1))+2,IF(X120=$E$7,3+(1-1/OFFSET($B$2:$B$20,0,COLUMN(V$23)-COLUMN($B$3),1,1))+3+1,IF(X120=$E$8,3+(1-1/OFFSET($B$2:$B$20,0,COLUMN(V$23)-COLUMN($B$3),1,1))+2+1,IF(X120=$E$3,IF(AND(X120="СС",V$23="КЧК"),2,1),""))))))+IF(V$23="КЧК",-1,0),"")</f>
        <v/>
      </c>
      <c r="W120" s="127"/>
      <c r="X120" s="127"/>
      <c r="Y120" s="123" t="str">
        <f t="shared" ref="Y120:Y151" ca="1" si="122">IFERROR(IF(AA120=$E$4,3+(1-1/OFFSET($B$2:$B$20,MATCH($C120,$B$2:$B$20,0)-1+MATCH(Z120,$B$4:$B$8,0),COLUMN(Y$23)-COLUMN($B$3),1,1)),IF(AA120=$E$9,3+(1-1/(OFFSET($B$2:$B$20,MATCH($C120,$B$2:$B$20,0)-1,COLUMN(Y$23)-COLUMN($B$3),1,1)-IF(Y$23="КЧК",OFFSET($B$2:$B$20,MATCH($C120,$B$2:$B$20,0)-1+MATCH(Z120,$B$4:$B$8,0),COLUMN(Y$23)-COLUMN($B$3),1,1),0)))+1,IF(AA120=$E$5,3+(1-1/(OFFSET($B$2:$B$20,MATCH($C120,$B$2:$B$20,0)-1,COLUMN(Y$23)-COLUMN($B$3),1,1)))+1,IF(AA120=$E$6,3+(1-1/OFFSET($B$2:$B$20,0,COLUMN(Y$23)-COLUMN($B$3),1,1))+2,IF(AA120=$E$7,3+(1-1/OFFSET($B$2:$B$20,0,COLUMN(Y$23)-COLUMN($B$3),1,1))+3+1,IF(AA120=$E$8,3+(1-1/OFFSET($B$2:$B$20,0,COLUMN(Y$23)-COLUMN($B$3),1,1))+2+1,IF(AA120=$E$3,IF(AND(AA120="СС",Y$23="КЧК"),2,1),"")))))))+IF(Y$23="КЧК",-1,0),"")</f>
        <v/>
      </c>
      <c r="Z120" s="127"/>
      <c r="AA120" s="127"/>
      <c r="AB120" s="123" t="str">
        <f t="shared" ref="AB120:AB151" ca="1" si="123">IFERROR(IF(AD120=$E$4,3+(1-1/OFFSET($B$2:$B$20,MATCH($C120,$B$2:$B$20,0)-1+MATCH(AC120,$B$4:$B$8,0),COLUMN(AB$23)-COLUMN($B$3),1,1)),IF(AD120=$E$9,3+(1-1/(OFFSET($B$2:$B$20,MATCH($C120,$B$2:$B$20,0)-1,COLUMN(AB$23)-COLUMN($B$3),1,1)-IF(AB$23="КЧК",OFFSET($B$2:$B$20,MATCH($C120,$B$2:$B$20,0)-1+MATCH(AC120,$B$4:$B$8,0),COLUMN(AB$23)-COLUMN($B$3),1,1),0)))+1,IF(AD120=$E$5,3+(1-1/(OFFSET($B$2:$B$20,MATCH($C120,$B$2:$B$20,0)-1,COLUMN(AB$23)-COLUMN($B$3),1,1)))+1,IF(AD120=$E$6,3+(1-1/OFFSET($B$2:$B$20,0,COLUMN(AB$23)-COLUMN($B$3),1,1))+2,IF(AD120=$E$7,3+(1-1/OFFSET($B$2:$B$20,0,COLUMN(AB$23)-COLUMN($B$3),1,1))+3+1,IF(AD120=$E$8,3+(1-1/OFFSET($B$2:$B$20,0,COLUMN(AB$23)-COLUMN($B$3),1,1))+2+1,IF(AD120=$E$3,IF(AND(AD120="СС",AB$23="КЧК"),2,1),"")))))))+IF(AB$23="КЧК",-1,0),"")</f>
        <v/>
      </c>
      <c r="AC120" s="127"/>
      <c r="AD120" s="127"/>
      <c r="AE120" s="123" t="str">
        <f t="shared" ref="AE120:AE151" ca="1" si="124">IFERROR(IF(AG120=$E$4,3+(1-1/OFFSET($B$2:$B$20,MATCH($C120,$B$2:$B$20,0)-1+MATCH(AF120,$B$4:$B$8,0),COLUMN(AE$23)-COLUMN($B$3),1,1)),IF(AG120=$E$9,3+(1-1/(OFFSET($B$2:$B$20,MATCH($C120,$B$2:$B$20,0)-1,COLUMN(AE$23)-COLUMN($B$3),1,1)-IF(AE$23="КЧК",OFFSET($B$2:$B$20,MATCH($C120,$B$2:$B$20,0)-1+MATCH(AF120,$B$4:$B$8,0),COLUMN(AE$23)-COLUMN($B$3),1,1),0)))+1,IF(AG120=$E$5,3+(1-1/(OFFSET($B$2:$B$20,MATCH($C120,$B$2:$B$20,0)-1,COLUMN(AE$23)-COLUMN($B$3),1,1)))+1,IF(AG120=$E$6,3+(1-1/OFFSET($B$2:$B$20,0,COLUMN(AE$23)-COLUMN($B$3),1,1))+2,IF(AG120=$E$7,3+(1-1/OFFSET($B$2:$B$20,0,COLUMN(AE$23)-COLUMN($B$3),1,1))+3+1,IF(AG120=$E$8,3+(1-1/OFFSET($B$2:$B$20,0,COLUMN(AE$23)-COLUMN($B$3),1,1))+2+1,IF(AG120=$E$3,IF(AND(AG120="СС",AE$23="КЧК"),2,1),"")))))))+IF(AE$23="КЧК",-1,0),"")</f>
        <v/>
      </c>
      <c r="AF120" s="127"/>
      <c r="AG120" s="127"/>
      <c r="AH120" s="123" t="str">
        <f t="shared" ref="AH120:AH151" ca="1" si="125">IFERROR(IF(AJ120=$E$4,3+(1-1/OFFSET($B$2:$B$20,MATCH($C120,$B$2:$B$20,0)-1+MATCH(AI120,$B$4:$B$8,0),COLUMN(AH$23)-COLUMN($B$3),1,1)),IF(AJ120=$E$9,3+(1-1/(OFFSET($B$2:$B$20,MATCH($C120,$B$2:$B$20,0)-1,COLUMN(AH$23)-COLUMN($B$3),1,1)-IF(AH$23="КЧК",OFFSET($B$2:$B$20,MATCH($C120,$B$2:$B$20,0)-1+MATCH(AI120,$B$4:$B$8,0),COLUMN(AH$23)-COLUMN($B$3),1,1),0)))+1,IF(AJ120=$E$5,3+(1-1/(OFFSET($B$2:$B$20,MATCH($C120,$B$2:$B$20,0)-1,COLUMN(AH$23)-COLUMN($B$3),1,1)))+1,IF(AJ120=$E$6,3+(1-1/OFFSET($B$2:$B$20,0,COLUMN(AH$23)-COLUMN($B$3),1,1))+2,IF(AJ120=$E$7,3+(1-1/OFFSET($B$2:$B$20,0,COLUMN(AH$23)-COLUMN($B$3),1,1))+3+1,IF(AJ120=$E$8,3+(1-1/OFFSET($B$2:$B$20,0,COLUMN(AH$23)-COLUMN($B$3),1,1))+2+1,IF(AJ120=$E$3,IF(AND(AJ120="СС",AH$23="КЧК"),2,1),"")))))))+IF(AH$23="КЧК",-1,0),"")</f>
        <v/>
      </c>
      <c r="AI120" s="127"/>
      <c r="AJ120" s="127"/>
      <c r="AK120" s="123" t="str">
        <f t="shared" ref="AK120:AK151" ca="1" si="126">IFERROR(IF(AM120=$E$4,3+(1-1/OFFSET($B$2:$B$20,MATCH($C120,$B$2:$B$20,0)-1+MATCH(AL120,$B$4:$B$8,0),COLUMN(AK$23)-COLUMN($B$3),1,1)),IF(AM120=$E$9,3+(1-1/(OFFSET($B$2:$B$20,MATCH($C120,$B$2:$B$20,0)-1,COLUMN(AK$23)-COLUMN($B$3),1,1)-IF(AK$23="КЧК",OFFSET($B$2:$B$20,MATCH($C120,$B$2:$B$20,0)-1+MATCH(AL120,$B$4:$B$8,0),COLUMN(AK$23)-COLUMN($B$3),1,1),0)))+1,IF(AM120=$E$5,3+(1-1/(OFFSET($B$2:$B$20,MATCH($C120,$B$2:$B$20,0)-1,COLUMN(AK$23)-COLUMN($B$3),1,1)))+1,IF(AM120=$E$6,3+(1-1/OFFSET($B$2:$B$20,0,COLUMN(AK$23)-COLUMN($B$3),1,1))+2,IF(AM120=$E$7,3+(1-1/OFFSET($B$2:$B$20,0,COLUMN(AK$23)-COLUMN($B$3),1,1))+3+1,IF(AM120=$E$8,3+(1-1/OFFSET($B$2:$B$20,0,COLUMN(AK$23)-COLUMN($B$3),1,1))+2+1,IF(AM120=$E$3,IF(AND(AM120="СС",AK$23="КЧК"),2,1),"")))))))+IF(AK$23="КЧК",-1,0),"")</f>
        <v/>
      </c>
      <c r="AL120" s="127"/>
      <c r="AM120" s="127"/>
      <c r="AN120" s="123" t="str">
        <f t="shared" ref="AN120:AN151" ca="1" si="127">IFERROR(IF(AP120=$E$4,3+(1-1/OFFSET($B$2:$B$20,MATCH($C120,$B$2:$B$20,0)-1+MATCH(AO120,$B$4:$B$8,0),COLUMN(AN$23)-COLUMN($B$3),1,1)),IF(AP120=$E$9,3+(1-1/(OFFSET($B$2:$B$20,MATCH($C120,$B$2:$B$20,0)-1,COLUMN(AN$23)-COLUMN($B$3),1,1)-IF(AN$23="КЧК",OFFSET($B$2:$B$20,MATCH($C120,$B$2:$B$20,0)-1+MATCH(AO120,$B$4:$B$8,0),COLUMN(AN$23)-COLUMN($B$3),1,1),0)))+1,IF(AP120=$E$5,3+(1-1/(OFFSET($B$2:$B$20,MATCH($C120,$B$2:$B$20,0)-1,COLUMN(AN$23)-COLUMN($B$3),1,1)))+1,IF(AP120=$E$6,3+(1-1/OFFSET($B$2:$B$20,0,COLUMN(AN$23)-COLUMN($B$3),1,1))+2,IF(AP120=$E$7,3+(1-1/OFFSET($B$2:$B$20,0,COLUMN(AN$23)-COLUMN($B$3),1,1))+3+1,IF(AP120=$E$8,3+(1-1/OFFSET($B$2:$B$20,0,COLUMN(AN$23)-COLUMN($B$3),1,1))+2+1,IF(AP120=$E$3,IF(AND(AP120="СС",AN$23="КЧК"),2,1),"")))))))+IF(AN$23="КЧК",-1,0),"")</f>
        <v/>
      </c>
      <c r="AO120" s="127"/>
      <c r="AP120" s="127"/>
      <c r="AQ120" s="123" t="str">
        <f t="shared" ref="AQ120:AQ151" ca="1" si="128">IFERROR(IF(AS120=$E$4,3+(1-1/OFFSET($B$2:$B$20,MATCH($C120,$B$2:$B$20,0)-1+MATCH(AR120,$B$4:$B$8,0),COLUMN(AQ$23)-COLUMN($B$3),1,1)),IF(AS120=$E$9,3+(1-1/(OFFSET($B$2:$B$20,MATCH($C120,$B$2:$B$20,0)-1,COLUMN(AQ$23)-COLUMN($B$3),1,1)-IF(AQ$23="КЧК",OFFSET($B$2:$B$20,MATCH($C120,$B$2:$B$20,0)-1+MATCH(AR120,$B$4:$B$8,0),COLUMN(AQ$23)-COLUMN($B$3),1,1),0)))+1,IF(AS120=$E$5,3+(1-1/(OFFSET($B$2:$B$20,MATCH($C120,$B$2:$B$20,0)-1,COLUMN(AQ$23)-COLUMN($B$3),1,1)))+1,IF(AS120=$E$6,3+(1-1/OFFSET($B$2:$B$20,0,COLUMN(AQ$23)-COLUMN($B$3),1,1))+2,IF(AS120=$E$7,3+(1-1/OFFSET($B$2:$B$20,0,COLUMN(AQ$23)-COLUMN($B$3),1,1))+3+1,IF(AS120=$E$8,3+(1-1/OFFSET($B$2:$B$20,0,COLUMN(AQ$23)-COLUMN($B$3),1,1))+2+1,IF(AS120=$E$3,IF(AND(AS120="СС",AQ$23="КЧК"),2,1),"")))))))+IF(AQ$23="КЧК",-1,0),"")</f>
        <v/>
      </c>
      <c r="AR120" s="127"/>
      <c r="AS120" s="127"/>
      <c r="AT120" s="123" t="str">
        <f t="shared" ref="AT120:AT151" ca="1" si="129">IFERROR(IF(AV120=$E$4,3+(1-1/OFFSET($B$2:$B$20,MATCH($C120,$B$2:$B$20,0)-1+MATCH(AU120,$B$4:$B$8,0),COLUMN(AT$23)-COLUMN($B$3),1,1)),IF(AV120=$E$9,3+(1-1/(OFFSET($B$2:$B$20,MATCH($C120,$B$2:$B$20,0)-1,COLUMN(AT$23)-COLUMN($B$3),1,1)-IF(AT$23="КЧК",OFFSET($B$2:$B$20,MATCH($C120,$B$2:$B$20,0)-1+MATCH(AU120,$B$4:$B$8,0),COLUMN(AT$23)-COLUMN($B$3),1,1),0)))+1,IF(AV120=$E$5,3+(1-1/(OFFSET($B$2:$B$20,MATCH($C120,$B$2:$B$20,0)-1,COLUMN(AT$23)-COLUMN($B$3),1,1)))+1,IF(AV120=$E$6,3+(1-1/OFFSET($B$2:$B$20,0,COLUMN(AT$23)-COLUMN($B$3),1,1))+2,IF(AV120=$E$7,3+(1-1/OFFSET($B$2:$B$20,0,COLUMN(AT$23)-COLUMN($B$3),1,1))+3+1,IF(AV120=$E$8,3+(1-1/OFFSET($B$2:$B$20,0,COLUMN(AT$23)-COLUMN($B$3),1,1))+2+1,IF(AV120=$E$3,IF(AND(AV120="СС",AT$23="КЧК"),2,1),"")))))))+IF(AT$23="КЧК",-1,0),"")</f>
        <v/>
      </c>
      <c r="AU120" s="127"/>
      <c r="AV120" s="127"/>
      <c r="AW120" s="123" t="str">
        <f t="shared" ref="AW120:AW151" ca="1" si="130">IFERROR(IF(AY120=$E$4,3+(1-1/OFFSET($B$2:$B$20,MATCH($C120,$B$2:$B$20,0)-1+MATCH(AX120,$B$4:$B$8,0),COLUMN(AW$23)-COLUMN($B$3),1,1)),IF(AY120=$E$9,3+(1-1/(OFFSET($B$2:$B$20,MATCH($C120,$B$2:$B$20,0)-1,COLUMN(AW$23)-COLUMN($B$3),1,1)-IF(AW$23="КЧК",OFFSET($B$2:$B$20,MATCH($C120,$B$2:$B$20,0)-1+MATCH(AX120,$B$4:$B$8,0),COLUMN(AW$23)-COLUMN($B$3),1,1),0)))+1,IF(AY120=$E$5,3+(1-1/(OFFSET($B$2:$B$20,MATCH($C120,$B$2:$B$20,0)-1,COLUMN(AW$23)-COLUMN($B$3),1,1)))+1,IF(AY120=$E$6,3+(1-1/OFFSET($B$2:$B$20,0,COLUMN(AW$23)-COLUMN($B$3),1,1))+2,IF(AY120=$E$7,3+(1-1/OFFSET($B$2:$B$20,0,COLUMN(AW$23)-COLUMN($B$3),1,1))+3+1,IF(AY120=$E$8,3+(1-1/OFFSET($B$2:$B$20,0,COLUMN(AW$23)-COLUMN($B$3),1,1))+2+1,IF(AY120=$E$3,IF(AND(AY120="СС",AW$23="КЧК"),2,1),"")))))))+IF(AW$23="КЧК",-1,0),"")</f>
        <v/>
      </c>
      <c r="AX120" s="127"/>
      <c r="AY120" s="127"/>
      <c r="AZ120" s="123" t="str">
        <f t="shared" ref="AZ120:AZ151" ca="1" si="131">IFERROR(IF(BB120=$E$4,3+(1-1/OFFSET($B$2:$B$20,MATCH($C120,$B$2:$B$20,0)-1+MATCH(BA120,$B$4:$B$8,0),COLUMN(AZ$23)-COLUMN($B$3),1,1)),IF(BB120=$E$9,3+(1-1/(OFFSET($B$2:$B$20,MATCH($C120,$B$2:$B$20,0)-1,COLUMN(AZ$23)-COLUMN($B$3),1,1)-IF(AZ$23="КЧК",OFFSET($B$2:$B$20,MATCH($C120,$B$2:$B$20,0)-1+MATCH(BA120,$B$4:$B$8,0),COLUMN(AZ$23)-COLUMN($B$3),1,1),0)))+1,IF(BB120=$E$5,3+(1-1/(OFFSET($B$2:$B$20,MATCH($C120,$B$2:$B$20,0)-1,COLUMN(AZ$23)-COLUMN($B$3),1,1)))+1,IF(BB120=$E$6,3+(1-1/OFFSET($B$2:$B$20,0,COLUMN(AZ$23)-COLUMN($B$3),1,1))+2,IF(BB120=$E$7,3+(1-1/OFFSET($B$2:$B$20,0,COLUMN(AZ$23)-COLUMN($B$3),1,1))+3+1,IF(BB120=$E$8,3+(1-1/OFFSET($B$2:$B$20,0,COLUMN(AZ$23)-COLUMN($B$3),1,1))+2+1,IF(BB120=$E$3,IF(AND(BB120="СС",AZ$23="КЧК"),2,1),"")))))))+IF(AZ$23="КЧК",-1,0),"")</f>
        <v/>
      </c>
      <c r="BA120" s="88"/>
      <c r="BB120" s="88"/>
      <c r="BC120" s="57">
        <f t="shared" ca="1" si="113"/>
        <v>0</v>
      </c>
      <c r="BE120" s="15" t="str">
        <f t="shared" ref="BE120:BE151" si="132">IF(AND(B120&lt;&gt;"",SUM(BF120:CW120)&gt;0),1,"")</f>
        <v/>
      </c>
      <c r="BF120" s="97" t="str">
        <f t="shared" si="109"/>
        <v/>
      </c>
      <c r="BG120" s="97" t="str">
        <f t="shared" si="109"/>
        <v/>
      </c>
      <c r="BH120" s="97" t="str">
        <f t="shared" si="109"/>
        <v/>
      </c>
      <c r="BI120" s="97" t="str">
        <f t="shared" si="109"/>
        <v/>
      </c>
      <c r="BJ120" s="97" t="str">
        <f t="shared" si="109"/>
        <v/>
      </c>
      <c r="BK120" s="97" t="str">
        <f t="shared" si="109"/>
        <v/>
      </c>
      <c r="BL120" s="97" t="str">
        <f t="shared" si="109"/>
        <v/>
      </c>
      <c r="BM120" s="97" t="str">
        <f t="shared" si="109"/>
        <v/>
      </c>
      <c r="BN120" s="97" t="str">
        <f t="shared" si="109"/>
        <v/>
      </c>
      <c r="BO120" s="97" t="str">
        <f t="shared" si="109"/>
        <v/>
      </c>
      <c r="BP120" s="97" t="str">
        <f t="shared" si="110"/>
        <v/>
      </c>
      <c r="BQ120" s="97" t="str">
        <f t="shared" si="110"/>
        <v/>
      </c>
      <c r="BR120" s="97" t="str">
        <f t="shared" si="110"/>
        <v/>
      </c>
      <c r="BS120" s="97" t="str">
        <f t="shared" si="110"/>
        <v/>
      </c>
      <c r="BT120" s="97" t="str">
        <f t="shared" si="110"/>
        <v/>
      </c>
      <c r="BU120" s="97" t="str">
        <f t="shared" si="110"/>
        <v/>
      </c>
      <c r="BV120" s="97" t="str">
        <f t="shared" si="110"/>
        <v/>
      </c>
      <c r="BW120" s="97" t="str">
        <f t="shared" si="110"/>
        <v/>
      </c>
      <c r="BX120" s="97" t="str">
        <f t="shared" si="110"/>
        <v/>
      </c>
      <c r="BY120" s="97" t="str">
        <f t="shared" si="110"/>
        <v/>
      </c>
      <c r="BZ120" s="97" t="str">
        <f t="shared" si="111"/>
        <v/>
      </c>
      <c r="CA120" s="97" t="str">
        <f t="shared" si="111"/>
        <v/>
      </c>
      <c r="CB120" s="97" t="str">
        <f t="shared" si="111"/>
        <v/>
      </c>
      <c r="CC120" s="97" t="str">
        <f t="shared" si="111"/>
        <v/>
      </c>
      <c r="CD120" s="97" t="str">
        <f t="shared" si="111"/>
        <v/>
      </c>
      <c r="CE120" s="97" t="str">
        <f t="shared" si="111"/>
        <v/>
      </c>
      <c r="CF120" s="97" t="str">
        <f t="shared" si="111"/>
        <v/>
      </c>
      <c r="CG120" s="97" t="str">
        <f t="shared" si="111"/>
        <v/>
      </c>
      <c r="CH120" s="97" t="str">
        <f t="shared" si="111"/>
        <v/>
      </c>
      <c r="CI120" s="97" t="str">
        <f t="shared" si="111"/>
        <v/>
      </c>
      <c r="CJ120" s="97" t="str">
        <f t="shared" si="112"/>
        <v/>
      </c>
      <c r="CK120" s="97" t="str">
        <f t="shared" si="112"/>
        <v/>
      </c>
      <c r="CL120" s="97" t="str">
        <f t="shared" si="112"/>
        <v/>
      </c>
      <c r="CM120" s="97" t="str">
        <f t="shared" si="112"/>
        <v/>
      </c>
      <c r="CN120" s="97" t="str">
        <f t="shared" si="112"/>
        <v/>
      </c>
      <c r="CO120" s="97" t="str">
        <f t="shared" si="112"/>
        <v/>
      </c>
      <c r="CP120" s="97" t="str">
        <f t="shared" si="112"/>
        <v/>
      </c>
      <c r="CQ120" s="97" t="str">
        <f t="shared" si="112"/>
        <v/>
      </c>
      <c r="CR120" s="97" t="str">
        <f t="shared" si="112"/>
        <v/>
      </c>
      <c r="CS120" s="97" t="str">
        <f t="shared" si="112"/>
        <v/>
      </c>
      <c r="CT120" s="97" t="str">
        <f t="shared" si="112"/>
        <v/>
      </c>
      <c r="CU120" s="97" t="str">
        <f t="shared" si="112"/>
        <v/>
      </c>
      <c r="CV120" s="97" t="str">
        <f t="shared" si="100"/>
        <v/>
      </c>
    </row>
    <row r="121" spans="1:100" ht="16.5" thickTop="1" thickBot="1" x14ac:dyDescent="0.3">
      <c r="A121" s="50" t="str">
        <f t="shared" si="114"/>
        <v/>
      </c>
      <c r="B121" s="93"/>
      <c r="C121" s="71"/>
      <c r="D121" s="123" t="str">
        <f t="shared" ca="1" si="115"/>
        <v/>
      </c>
      <c r="E121" s="127"/>
      <c r="F121" s="127"/>
      <c r="G121" s="123" t="str">
        <f t="shared" ca="1" si="116"/>
        <v/>
      </c>
      <c r="H121" s="127"/>
      <c r="I121" s="127"/>
      <c r="J121" s="123" t="str">
        <f t="shared" ca="1" si="117"/>
        <v/>
      </c>
      <c r="K121" s="127"/>
      <c r="L121" s="127"/>
      <c r="M121" s="123" t="str">
        <f t="shared" ca="1" si="118"/>
        <v/>
      </c>
      <c r="N121" s="127"/>
      <c r="O121" s="127"/>
      <c r="P121" s="123" t="str">
        <f t="shared" ca="1" si="119"/>
        <v/>
      </c>
      <c r="Q121" s="127"/>
      <c r="R121" s="127"/>
      <c r="S121" s="123" t="str">
        <f t="shared" ca="1" si="120"/>
        <v/>
      </c>
      <c r="T121" s="127"/>
      <c r="U121" s="127"/>
      <c r="V121" s="123" t="str">
        <f t="shared" ca="1" si="121"/>
        <v/>
      </c>
      <c r="W121" s="127"/>
      <c r="X121" s="127"/>
      <c r="Y121" s="123" t="str">
        <f t="shared" ca="1" si="122"/>
        <v/>
      </c>
      <c r="Z121" s="127"/>
      <c r="AA121" s="127"/>
      <c r="AB121" s="123" t="str">
        <f t="shared" ca="1" si="123"/>
        <v/>
      </c>
      <c r="AC121" s="127"/>
      <c r="AD121" s="127"/>
      <c r="AE121" s="123" t="str">
        <f t="shared" ca="1" si="124"/>
        <v/>
      </c>
      <c r="AF121" s="127"/>
      <c r="AG121" s="127"/>
      <c r="AH121" s="123" t="str">
        <f t="shared" ca="1" si="125"/>
        <v/>
      </c>
      <c r="AI121" s="127"/>
      <c r="AJ121" s="127"/>
      <c r="AK121" s="123" t="str">
        <f t="shared" ca="1" si="126"/>
        <v/>
      </c>
      <c r="AL121" s="127"/>
      <c r="AM121" s="127"/>
      <c r="AN121" s="123" t="str">
        <f t="shared" ca="1" si="127"/>
        <v/>
      </c>
      <c r="AO121" s="127"/>
      <c r="AP121" s="127"/>
      <c r="AQ121" s="123" t="str">
        <f t="shared" ca="1" si="128"/>
        <v/>
      </c>
      <c r="AR121" s="127"/>
      <c r="AS121" s="127"/>
      <c r="AT121" s="123" t="str">
        <f t="shared" ca="1" si="129"/>
        <v/>
      </c>
      <c r="AU121" s="127"/>
      <c r="AV121" s="127"/>
      <c r="AW121" s="123" t="str">
        <f t="shared" ca="1" si="130"/>
        <v/>
      </c>
      <c r="AX121" s="127"/>
      <c r="AY121" s="127"/>
      <c r="AZ121" s="123" t="str">
        <f t="shared" ca="1" si="131"/>
        <v/>
      </c>
      <c r="BA121" s="88"/>
      <c r="BB121" s="88"/>
      <c r="BC121" s="57">
        <f t="shared" ca="1" si="113"/>
        <v>0</v>
      </c>
      <c r="BE121" s="15" t="str">
        <f t="shared" si="132"/>
        <v/>
      </c>
      <c r="BF121" s="97" t="str">
        <f t="shared" si="109"/>
        <v/>
      </c>
      <c r="BG121" s="97" t="str">
        <f t="shared" si="109"/>
        <v/>
      </c>
      <c r="BH121" s="97" t="str">
        <f t="shared" si="109"/>
        <v/>
      </c>
      <c r="BI121" s="97" t="str">
        <f t="shared" si="109"/>
        <v/>
      </c>
      <c r="BJ121" s="97" t="str">
        <f t="shared" si="109"/>
        <v/>
      </c>
      <c r="BK121" s="97" t="str">
        <f t="shared" si="109"/>
        <v/>
      </c>
      <c r="BL121" s="97" t="str">
        <f t="shared" si="109"/>
        <v/>
      </c>
      <c r="BM121" s="97" t="str">
        <f t="shared" si="109"/>
        <v/>
      </c>
      <c r="BN121" s="97" t="str">
        <f t="shared" si="109"/>
        <v/>
      </c>
      <c r="BO121" s="97" t="str">
        <f t="shared" si="109"/>
        <v/>
      </c>
      <c r="BP121" s="97" t="str">
        <f t="shared" si="110"/>
        <v/>
      </c>
      <c r="BQ121" s="97" t="str">
        <f t="shared" si="110"/>
        <v/>
      </c>
      <c r="BR121" s="97" t="str">
        <f t="shared" si="110"/>
        <v/>
      </c>
      <c r="BS121" s="97" t="str">
        <f t="shared" si="110"/>
        <v/>
      </c>
      <c r="BT121" s="97" t="str">
        <f t="shared" si="110"/>
        <v/>
      </c>
      <c r="BU121" s="97" t="str">
        <f t="shared" si="110"/>
        <v/>
      </c>
      <c r="BV121" s="97" t="str">
        <f t="shared" si="110"/>
        <v/>
      </c>
      <c r="BW121" s="97" t="str">
        <f t="shared" si="110"/>
        <v/>
      </c>
      <c r="BX121" s="97" t="str">
        <f t="shared" si="110"/>
        <v/>
      </c>
      <c r="BY121" s="97" t="str">
        <f t="shared" si="110"/>
        <v/>
      </c>
      <c r="BZ121" s="97" t="str">
        <f t="shared" si="111"/>
        <v/>
      </c>
      <c r="CA121" s="97" t="str">
        <f t="shared" si="111"/>
        <v/>
      </c>
      <c r="CB121" s="97" t="str">
        <f t="shared" si="111"/>
        <v/>
      </c>
      <c r="CC121" s="97" t="str">
        <f t="shared" si="111"/>
        <v/>
      </c>
      <c r="CD121" s="97" t="str">
        <f t="shared" si="111"/>
        <v/>
      </c>
      <c r="CE121" s="97" t="str">
        <f t="shared" si="111"/>
        <v/>
      </c>
      <c r="CF121" s="97" t="str">
        <f t="shared" si="111"/>
        <v/>
      </c>
      <c r="CG121" s="97" t="str">
        <f t="shared" si="111"/>
        <v/>
      </c>
      <c r="CH121" s="97" t="str">
        <f t="shared" si="111"/>
        <v/>
      </c>
      <c r="CI121" s="97" t="str">
        <f t="shared" si="111"/>
        <v/>
      </c>
      <c r="CJ121" s="97" t="str">
        <f t="shared" si="112"/>
        <v/>
      </c>
      <c r="CK121" s="97" t="str">
        <f t="shared" si="112"/>
        <v/>
      </c>
      <c r="CL121" s="97" t="str">
        <f t="shared" si="112"/>
        <v/>
      </c>
      <c r="CM121" s="97" t="str">
        <f t="shared" si="112"/>
        <v/>
      </c>
      <c r="CN121" s="97" t="str">
        <f t="shared" si="112"/>
        <v/>
      </c>
      <c r="CO121" s="97" t="str">
        <f t="shared" si="112"/>
        <v/>
      </c>
      <c r="CP121" s="97" t="str">
        <f t="shared" si="112"/>
        <v/>
      </c>
      <c r="CQ121" s="97" t="str">
        <f t="shared" si="112"/>
        <v/>
      </c>
      <c r="CR121" s="97" t="str">
        <f t="shared" si="112"/>
        <v/>
      </c>
      <c r="CS121" s="97" t="str">
        <f t="shared" si="112"/>
        <v/>
      </c>
      <c r="CT121" s="97" t="str">
        <f t="shared" si="112"/>
        <v/>
      </c>
      <c r="CU121" s="97" t="str">
        <f t="shared" si="112"/>
        <v/>
      </c>
      <c r="CV121" s="97" t="str">
        <f t="shared" si="100"/>
        <v/>
      </c>
    </row>
    <row r="122" spans="1:100" ht="16.5" thickTop="1" thickBot="1" x14ac:dyDescent="0.3">
      <c r="A122" s="50" t="str">
        <f t="shared" si="114"/>
        <v/>
      </c>
      <c r="B122" s="93"/>
      <c r="C122" s="71"/>
      <c r="D122" s="123" t="str">
        <f t="shared" ca="1" si="115"/>
        <v/>
      </c>
      <c r="E122" s="127"/>
      <c r="F122" s="127"/>
      <c r="G122" s="123" t="str">
        <f t="shared" ca="1" si="116"/>
        <v/>
      </c>
      <c r="H122" s="127"/>
      <c r="I122" s="127"/>
      <c r="J122" s="123" t="str">
        <f t="shared" ca="1" si="117"/>
        <v/>
      </c>
      <c r="K122" s="127"/>
      <c r="L122" s="127"/>
      <c r="M122" s="123" t="str">
        <f t="shared" ca="1" si="118"/>
        <v/>
      </c>
      <c r="N122" s="127"/>
      <c r="O122" s="127"/>
      <c r="P122" s="123" t="str">
        <f t="shared" ca="1" si="119"/>
        <v/>
      </c>
      <c r="Q122" s="127"/>
      <c r="R122" s="127"/>
      <c r="S122" s="123" t="str">
        <f t="shared" ca="1" si="120"/>
        <v/>
      </c>
      <c r="T122" s="127"/>
      <c r="U122" s="127"/>
      <c r="V122" s="123" t="str">
        <f t="shared" ca="1" si="121"/>
        <v/>
      </c>
      <c r="W122" s="127"/>
      <c r="X122" s="127"/>
      <c r="Y122" s="123" t="str">
        <f t="shared" ca="1" si="122"/>
        <v/>
      </c>
      <c r="Z122" s="127"/>
      <c r="AA122" s="127"/>
      <c r="AB122" s="123" t="str">
        <f t="shared" ca="1" si="123"/>
        <v/>
      </c>
      <c r="AC122" s="127"/>
      <c r="AD122" s="127"/>
      <c r="AE122" s="123" t="str">
        <f t="shared" ca="1" si="124"/>
        <v/>
      </c>
      <c r="AF122" s="127"/>
      <c r="AG122" s="127"/>
      <c r="AH122" s="123" t="str">
        <f t="shared" ca="1" si="125"/>
        <v/>
      </c>
      <c r="AI122" s="127"/>
      <c r="AJ122" s="127"/>
      <c r="AK122" s="123" t="str">
        <f t="shared" ca="1" si="126"/>
        <v/>
      </c>
      <c r="AL122" s="127"/>
      <c r="AM122" s="127"/>
      <c r="AN122" s="123" t="str">
        <f t="shared" ca="1" si="127"/>
        <v/>
      </c>
      <c r="AO122" s="127"/>
      <c r="AP122" s="127"/>
      <c r="AQ122" s="123" t="str">
        <f t="shared" ca="1" si="128"/>
        <v/>
      </c>
      <c r="AR122" s="127"/>
      <c r="AS122" s="127"/>
      <c r="AT122" s="123" t="str">
        <f t="shared" ca="1" si="129"/>
        <v/>
      </c>
      <c r="AU122" s="127"/>
      <c r="AV122" s="127"/>
      <c r="AW122" s="123" t="str">
        <f t="shared" ca="1" si="130"/>
        <v/>
      </c>
      <c r="AX122" s="127"/>
      <c r="AY122" s="127"/>
      <c r="AZ122" s="123" t="str">
        <f t="shared" ca="1" si="131"/>
        <v/>
      </c>
      <c r="BA122" s="88"/>
      <c r="BB122" s="88"/>
      <c r="BC122" s="57">
        <f t="shared" ca="1" si="113"/>
        <v>0</v>
      </c>
      <c r="BE122" s="15" t="str">
        <f t="shared" si="132"/>
        <v/>
      </c>
      <c r="BF122" s="97" t="str">
        <f t="shared" si="109"/>
        <v/>
      </c>
      <c r="BG122" s="97" t="str">
        <f t="shared" si="109"/>
        <v/>
      </c>
      <c r="BH122" s="97" t="str">
        <f t="shared" si="109"/>
        <v/>
      </c>
      <c r="BI122" s="97" t="str">
        <f t="shared" si="109"/>
        <v/>
      </c>
      <c r="BJ122" s="97" t="str">
        <f t="shared" si="109"/>
        <v/>
      </c>
      <c r="BK122" s="97" t="str">
        <f t="shared" si="109"/>
        <v/>
      </c>
      <c r="BL122" s="97" t="str">
        <f t="shared" si="109"/>
        <v/>
      </c>
      <c r="BM122" s="97" t="str">
        <f t="shared" si="109"/>
        <v/>
      </c>
      <c r="BN122" s="97" t="str">
        <f t="shared" si="109"/>
        <v/>
      </c>
      <c r="BO122" s="97" t="str">
        <f t="shared" si="109"/>
        <v/>
      </c>
      <c r="BP122" s="97" t="str">
        <f t="shared" si="110"/>
        <v/>
      </c>
      <c r="BQ122" s="97" t="str">
        <f t="shared" si="110"/>
        <v/>
      </c>
      <c r="BR122" s="97" t="str">
        <f t="shared" si="110"/>
        <v/>
      </c>
      <c r="BS122" s="97" t="str">
        <f t="shared" si="110"/>
        <v/>
      </c>
      <c r="BT122" s="97" t="str">
        <f t="shared" si="110"/>
        <v/>
      </c>
      <c r="BU122" s="97" t="str">
        <f t="shared" si="110"/>
        <v/>
      </c>
      <c r="BV122" s="97" t="str">
        <f t="shared" si="110"/>
        <v/>
      </c>
      <c r="BW122" s="97" t="str">
        <f t="shared" si="110"/>
        <v/>
      </c>
      <c r="BX122" s="97" t="str">
        <f t="shared" si="110"/>
        <v/>
      </c>
      <c r="BY122" s="97" t="str">
        <f t="shared" si="110"/>
        <v/>
      </c>
      <c r="BZ122" s="97" t="str">
        <f t="shared" si="111"/>
        <v/>
      </c>
      <c r="CA122" s="97" t="str">
        <f t="shared" si="111"/>
        <v/>
      </c>
      <c r="CB122" s="97" t="str">
        <f t="shared" si="111"/>
        <v/>
      </c>
      <c r="CC122" s="97" t="str">
        <f t="shared" si="111"/>
        <v/>
      </c>
      <c r="CD122" s="97" t="str">
        <f t="shared" si="111"/>
        <v/>
      </c>
      <c r="CE122" s="97" t="str">
        <f t="shared" si="111"/>
        <v/>
      </c>
      <c r="CF122" s="97" t="str">
        <f t="shared" si="111"/>
        <v/>
      </c>
      <c r="CG122" s="97" t="str">
        <f t="shared" si="111"/>
        <v/>
      </c>
      <c r="CH122" s="97" t="str">
        <f t="shared" si="111"/>
        <v/>
      </c>
      <c r="CI122" s="97" t="str">
        <f t="shared" si="111"/>
        <v/>
      </c>
      <c r="CJ122" s="97" t="str">
        <f t="shared" si="112"/>
        <v/>
      </c>
      <c r="CK122" s="97" t="str">
        <f t="shared" si="112"/>
        <v/>
      </c>
      <c r="CL122" s="97" t="str">
        <f t="shared" si="112"/>
        <v/>
      </c>
      <c r="CM122" s="97" t="str">
        <f t="shared" si="112"/>
        <v/>
      </c>
      <c r="CN122" s="97" t="str">
        <f t="shared" si="112"/>
        <v/>
      </c>
      <c r="CO122" s="97" t="str">
        <f t="shared" si="112"/>
        <v/>
      </c>
      <c r="CP122" s="97" t="str">
        <f t="shared" si="112"/>
        <v/>
      </c>
      <c r="CQ122" s="97" t="str">
        <f t="shared" si="112"/>
        <v/>
      </c>
      <c r="CR122" s="97" t="str">
        <f t="shared" si="112"/>
        <v/>
      </c>
      <c r="CS122" s="97" t="str">
        <f t="shared" si="112"/>
        <v/>
      </c>
      <c r="CT122" s="97" t="str">
        <f t="shared" si="112"/>
        <v/>
      </c>
      <c r="CU122" s="97" t="str">
        <f t="shared" si="112"/>
        <v/>
      </c>
      <c r="CV122" s="97" t="str">
        <f t="shared" si="100"/>
        <v/>
      </c>
    </row>
    <row r="123" spans="1:100" ht="16.5" thickTop="1" thickBot="1" x14ac:dyDescent="0.3">
      <c r="A123" s="50" t="str">
        <f t="shared" si="114"/>
        <v/>
      </c>
      <c r="B123" s="93"/>
      <c r="C123" s="71"/>
      <c r="D123" s="123" t="str">
        <f t="shared" ca="1" si="115"/>
        <v/>
      </c>
      <c r="E123" s="127"/>
      <c r="F123" s="127"/>
      <c r="G123" s="123" t="str">
        <f t="shared" ca="1" si="116"/>
        <v/>
      </c>
      <c r="H123" s="127"/>
      <c r="I123" s="127"/>
      <c r="J123" s="123" t="str">
        <f t="shared" ca="1" si="117"/>
        <v/>
      </c>
      <c r="K123" s="127"/>
      <c r="L123" s="127"/>
      <c r="M123" s="123" t="str">
        <f t="shared" ca="1" si="118"/>
        <v/>
      </c>
      <c r="N123" s="127"/>
      <c r="O123" s="127"/>
      <c r="P123" s="123" t="str">
        <f t="shared" ca="1" si="119"/>
        <v/>
      </c>
      <c r="Q123" s="127"/>
      <c r="R123" s="127"/>
      <c r="S123" s="123" t="str">
        <f t="shared" ca="1" si="120"/>
        <v/>
      </c>
      <c r="T123" s="127"/>
      <c r="U123" s="127"/>
      <c r="V123" s="123" t="str">
        <f t="shared" ca="1" si="121"/>
        <v/>
      </c>
      <c r="W123" s="127"/>
      <c r="X123" s="127"/>
      <c r="Y123" s="123" t="str">
        <f t="shared" ca="1" si="122"/>
        <v/>
      </c>
      <c r="Z123" s="127"/>
      <c r="AA123" s="127"/>
      <c r="AB123" s="123" t="str">
        <f t="shared" ca="1" si="123"/>
        <v/>
      </c>
      <c r="AC123" s="127"/>
      <c r="AD123" s="127"/>
      <c r="AE123" s="123" t="str">
        <f t="shared" ca="1" si="124"/>
        <v/>
      </c>
      <c r="AF123" s="127"/>
      <c r="AG123" s="127"/>
      <c r="AH123" s="123" t="str">
        <f t="shared" ca="1" si="125"/>
        <v/>
      </c>
      <c r="AI123" s="127"/>
      <c r="AJ123" s="127"/>
      <c r="AK123" s="123" t="str">
        <f t="shared" ca="1" si="126"/>
        <v/>
      </c>
      <c r="AL123" s="127"/>
      <c r="AM123" s="127"/>
      <c r="AN123" s="123" t="str">
        <f t="shared" ca="1" si="127"/>
        <v/>
      </c>
      <c r="AO123" s="127"/>
      <c r="AP123" s="127"/>
      <c r="AQ123" s="123" t="str">
        <f t="shared" ca="1" si="128"/>
        <v/>
      </c>
      <c r="AR123" s="127"/>
      <c r="AS123" s="127"/>
      <c r="AT123" s="123" t="str">
        <f t="shared" ca="1" si="129"/>
        <v/>
      </c>
      <c r="AU123" s="127"/>
      <c r="AV123" s="127"/>
      <c r="AW123" s="123" t="str">
        <f t="shared" ca="1" si="130"/>
        <v/>
      </c>
      <c r="AX123" s="127"/>
      <c r="AY123" s="127"/>
      <c r="AZ123" s="123" t="str">
        <f t="shared" ca="1" si="131"/>
        <v/>
      </c>
      <c r="BA123" s="88"/>
      <c r="BB123" s="88"/>
      <c r="BC123" s="57">
        <f t="shared" ca="1" si="113"/>
        <v>0</v>
      </c>
      <c r="BE123" s="15" t="str">
        <f t="shared" si="132"/>
        <v/>
      </c>
      <c r="BF123" s="97" t="str">
        <f t="shared" si="109"/>
        <v/>
      </c>
      <c r="BG123" s="97" t="str">
        <f t="shared" si="109"/>
        <v/>
      </c>
      <c r="BH123" s="97" t="str">
        <f t="shared" si="109"/>
        <v/>
      </c>
      <c r="BI123" s="97" t="str">
        <f t="shared" si="109"/>
        <v/>
      </c>
      <c r="BJ123" s="97" t="str">
        <f t="shared" si="109"/>
        <v/>
      </c>
      <c r="BK123" s="97" t="str">
        <f t="shared" si="109"/>
        <v/>
      </c>
      <c r="BL123" s="97" t="str">
        <f t="shared" si="109"/>
        <v/>
      </c>
      <c r="BM123" s="97" t="str">
        <f t="shared" si="109"/>
        <v/>
      </c>
      <c r="BN123" s="97" t="str">
        <f t="shared" si="109"/>
        <v/>
      </c>
      <c r="BO123" s="97" t="str">
        <f t="shared" si="109"/>
        <v/>
      </c>
      <c r="BP123" s="97" t="str">
        <f t="shared" si="110"/>
        <v/>
      </c>
      <c r="BQ123" s="97" t="str">
        <f t="shared" si="110"/>
        <v/>
      </c>
      <c r="BR123" s="97" t="str">
        <f t="shared" si="110"/>
        <v/>
      </c>
      <c r="BS123" s="97" t="str">
        <f t="shared" si="110"/>
        <v/>
      </c>
      <c r="BT123" s="97" t="str">
        <f t="shared" si="110"/>
        <v/>
      </c>
      <c r="BU123" s="97" t="str">
        <f t="shared" si="110"/>
        <v/>
      </c>
      <c r="BV123" s="97" t="str">
        <f t="shared" si="110"/>
        <v/>
      </c>
      <c r="BW123" s="97" t="str">
        <f t="shared" si="110"/>
        <v/>
      </c>
      <c r="BX123" s="97" t="str">
        <f t="shared" si="110"/>
        <v/>
      </c>
      <c r="BY123" s="97" t="str">
        <f t="shared" si="110"/>
        <v/>
      </c>
      <c r="BZ123" s="97" t="str">
        <f t="shared" si="111"/>
        <v/>
      </c>
      <c r="CA123" s="97" t="str">
        <f t="shared" si="111"/>
        <v/>
      </c>
      <c r="CB123" s="97" t="str">
        <f t="shared" si="111"/>
        <v/>
      </c>
      <c r="CC123" s="97" t="str">
        <f t="shared" si="111"/>
        <v/>
      </c>
      <c r="CD123" s="97" t="str">
        <f t="shared" si="111"/>
        <v/>
      </c>
      <c r="CE123" s="97" t="str">
        <f t="shared" si="111"/>
        <v/>
      </c>
      <c r="CF123" s="97" t="str">
        <f t="shared" si="111"/>
        <v/>
      </c>
      <c r="CG123" s="97" t="str">
        <f t="shared" si="111"/>
        <v/>
      </c>
      <c r="CH123" s="97" t="str">
        <f t="shared" si="111"/>
        <v/>
      </c>
      <c r="CI123" s="97" t="str">
        <f t="shared" si="111"/>
        <v/>
      </c>
      <c r="CJ123" s="97" t="str">
        <f t="shared" si="112"/>
        <v/>
      </c>
      <c r="CK123" s="97" t="str">
        <f t="shared" si="112"/>
        <v/>
      </c>
      <c r="CL123" s="97" t="str">
        <f t="shared" si="112"/>
        <v/>
      </c>
      <c r="CM123" s="97" t="str">
        <f t="shared" si="112"/>
        <v/>
      </c>
      <c r="CN123" s="97" t="str">
        <f t="shared" si="112"/>
        <v/>
      </c>
      <c r="CO123" s="97" t="str">
        <f t="shared" si="112"/>
        <v/>
      </c>
      <c r="CP123" s="97" t="str">
        <f t="shared" si="112"/>
        <v/>
      </c>
      <c r="CQ123" s="97" t="str">
        <f t="shared" si="112"/>
        <v/>
      </c>
      <c r="CR123" s="97" t="str">
        <f t="shared" si="112"/>
        <v/>
      </c>
      <c r="CS123" s="97" t="str">
        <f t="shared" si="112"/>
        <v/>
      </c>
      <c r="CT123" s="97" t="str">
        <f t="shared" si="112"/>
        <v/>
      </c>
      <c r="CU123" s="97" t="str">
        <f t="shared" si="112"/>
        <v/>
      </c>
    </row>
    <row r="124" spans="1:100" ht="16.5" thickTop="1" thickBot="1" x14ac:dyDescent="0.3">
      <c r="A124" s="50" t="str">
        <f t="shared" si="114"/>
        <v/>
      </c>
      <c r="B124" s="93"/>
      <c r="C124" s="71"/>
      <c r="D124" s="123" t="str">
        <f t="shared" ca="1" si="115"/>
        <v/>
      </c>
      <c r="E124" s="127"/>
      <c r="F124" s="127"/>
      <c r="G124" s="123" t="str">
        <f t="shared" ca="1" si="116"/>
        <v/>
      </c>
      <c r="H124" s="127"/>
      <c r="I124" s="127"/>
      <c r="J124" s="123" t="str">
        <f t="shared" ca="1" si="117"/>
        <v/>
      </c>
      <c r="K124" s="127"/>
      <c r="L124" s="127"/>
      <c r="M124" s="123" t="str">
        <f t="shared" ca="1" si="118"/>
        <v/>
      </c>
      <c r="N124" s="127"/>
      <c r="O124" s="127"/>
      <c r="P124" s="123" t="str">
        <f t="shared" ca="1" si="119"/>
        <v/>
      </c>
      <c r="Q124" s="127"/>
      <c r="R124" s="127"/>
      <c r="S124" s="123" t="str">
        <f t="shared" ca="1" si="120"/>
        <v/>
      </c>
      <c r="T124" s="127"/>
      <c r="U124" s="127"/>
      <c r="V124" s="123" t="str">
        <f t="shared" ca="1" si="121"/>
        <v/>
      </c>
      <c r="W124" s="127"/>
      <c r="X124" s="127"/>
      <c r="Y124" s="123" t="str">
        <f t="shared" ca="1" si="122"/>
        <v/>
      </c>
      <c r="Z124" s="127"/>
      <c r="AA124" s="127"/>
      <c r="AB124" s="123" t="str">
        <f t="shared" ca="1" si="123"/>
        <v/>
      </c>
      <c r="AC124" s="127"/>
      <c r="AD124" s="127"/>
      <c r="AE124" s="123" t="str">
        <f t="shared" ca="1" si="124"/>
        <v/>
      </c>
      <c r="AF124" s="127"/>
      <c r="AG124" s="127"/>
      <c r="AH124" s="123" t="str">
        <f t="shared" ca="1" si="125"/>
        <v/>
      </c>
      <c r="AI124" s="127"/>
      <c r="AJ124" s="127"/>
      <c r="AK124" s="123" t="str">
        <f t="shared" ca="1" si="126"/>
        <v/>
      </c>
      <c r="AL124" s="127"/>
      <c r="AM124" s="127"/>
      <c r="AN124" s="123" t="str">
        <f t="shared" ca="1" si="127"/>
        <v/>
      </c>
      <c r="AO124" s="127"/>
      <c r="AP124" s="127"/>
      <c r="AQ124" s="123" t="str">
        <f t="shared" ca="1" si="128"/>
        <v/>
      </c>
      <c r="AR124" s="127"/>
      <c r="AS124" s="127"/>
      <c r="AT124" s="123" t="str">
        <f t="shared" ca="1" si="129"/>
        <v/>
      </c>
      <c r="AU124" s="127"/>
      <c r="AV124" s="127"/>
      <c r="AW124" s="123" t="str">
        <f t="shared" ca="1" si="130"/>
        <v/>
      </c>
      <c r="AX124" s="127"/>
      <c r="AY124" s="127"/>
      <c r="AZ124" s="123" t="str">
        <f t="shared" ca="1" si="131"/>
        <v/>
      </c>
      <c r="BA124" s="88"/>
      <c r="BB124" s="88"/>
      <c r="BC124" s="57">
        <f t="shared" ca="1" si="113"/>
        <v>0</v>
      </c>
      <c r="BE124" s="15" t="str">
        <f t="shared" si="132"/>
        <v/>
      </c>
      <c r="BF124" s="97" t="str">
        <f t="shared" si="109"/>
        <v/>
      </c>
      <c r="BG124" s="97" t="str">
        <f t="shared" si="109"/>
        <v/>
      </c>
      <c r="BH124" s="97" t="str">
        <f t="shared" si="109"/>
        <v/>
      </c>
      <c r="BI124" s="97" t="str">
        <f t="shared" si="109"/>
        <v/>
      </c>
      <c r="BJ124" s="97" t="str">
        <f t="shared" si="109"/>
        <v/>
      </c>
      <c r="BK124" s="97" t="str">
        <f t="shared" si="109"/>
        <v/>
      </c>
      <c r="BL124" s="97" t="str">
        <f t="shared" si="109"/>
        <v/>
      </c>
      <c r="BM124" s="97" t="str">
        <f t="shared" si="109"/>
        <v/>
      </c>
      <c r="BN124" s="97" t="str">
        <f t="shared" si="109"/>
        <v/>
      </c>
      <c r="BO124" s="97" t="str">
        <f t="shared" si="109"/>
        <v/>
      </c>
      <c r="BP124" s="97" t="str">
        <f t="shared" si="110"/>
        <v/>
      </c>
      <c r="BQ124" s="97" t="str">
        <f t="shared" si="110"/>
        <v/>
      </c>
      <c r="BR124" s="97" t="str">
        <f t="shared" si="110"/>
        <v/>
      </c>
      <c r="BS124" s="97" t="str">
        <f t="shared" si="110"/>
        <v/>
      </c>
      <c r="BT124" s="97" t="str">
        <f t="shared" si="110"/>
        <v/>
      </c>
      <c r="BU124" s="97" t="str">
        <f t="shared" si="110"/>
        <v/>
      </c>
      <c r="BV124" s="97" t="str">
        <f t="shared" si="110"/>
        <v/>
      </c>
      <c r="BW124" s="97" t="str">
        <f t="shared" si="110"/>
        <v/>
      </c>
      <c r="BX124" s="97" t="str">
        <f t="shared" si="110"/>
        <v/>
      </c>
      <c r="BY124" s="97" t="str">
        <f t="shared" si="110"/>
        <v/>
      </c>
      <c r="BZ124" s="97" t="str">
        <f t="shared" si="111"/>
        <v/>
      </c>
      <c r="CA124" s="97" t="str">
        <f t="shared" si="111"/>
        <v/>
      </c>
      <c r="CB124" s="97" t="str">
        <f t="shared" si="111"/>
        <v/>
      </c>
      <c r="CC124" s="97" t="str">
        <f t="shared" si="111"/>
        <v/>
      </c>
      <c r="CD124" s="97" t="str">
        <f t="shared" si="111"/>
        <v/>
      </c>
      <c r="CE124" s="97" t="str">
        <f t="shared" si="111"/>
        <v/>
      </c>
      <c r="CF124" s="97" t="str">
        <f t="shared" si="111"/>
        <v/>
      </c>
      <c r="CG124" s="97" t="str">
        <f t="shared" si="111"/>
        <v/>
      </c>
      <c r="CH124" s="97" t="str">
        <f t="shared" si="111"/>
        <v/>
      </c>
      <c r="CI124" s="97" t="str">
        <f t="shared" si="111"/>
        <v/>
      </c>
      <c r="CJ124" s="97" t="str">
        <f t="shared" si="112"/>
        <v/>
      </c>
      <c r="CK124" s="97" t="str">
        <f t="shared" si="112"/>
        <v/>
      </c>
      <c r="CL124" s="97" t="str">
        <f t="shared" si="112"/>
        <v/>
      </c>
      <c r="CM124" s="97" t="str">
        <f t="shared" si="112"/>
        <v/>
      </c>
      <c r="CN124" s="97" t="str">
        <f t="shared" si="112"/>
        <v/>
      </c>
      <c r="CO124" s="97" t="str">
        <f t="shared" si="112"/>
        <v/>
      </c>
      <c r="CP124" s="97" t="str">
        <f t="shared" si="112"/>
        <v/>
      </c>
      <c r="CQ124" s="97" t="str">
        <f t="shared" si="112"/>
        <v/>
      </c>
      <c r="CR124" s="97" t="str">
        <f t="shared" si="112"/>
        <v/>
      </c>
      <c r="CS124" s="97" t="str">
        <f t="shared" si="112"/>
        <v/>
      </c>
      <c r="CT124" s="97" t="str">
        <f t="shared" si="112"/>
        <v/>
      </c>
      <c r="CU124" s="97" t="str">
        <f t="shared" si="112"/>
        <v/>
      </c>
    </row>
    <row r="125" spans="1:100" ht="16.5" thickTop="1" thickBot="1" x14ac:dyDescent="0.3">
      <c r="A125" s="50" t="str">
        <f t="shared" si="114"/>
        <v/>
      </c>
      <c r="B125" s="93"/>
      <c r="C125" s="71"/>
      <c r="D125" s="123" t="str">
        <f t="shared" ca="1" si="115"/>
        <v/>
      </c>
      <c r="E125" s="127"/>
      <c r="F125" s="127"/>
      <c r="G125" s="123" t="str">
        <f t="shared" ca="1" si="116"/>
        <v/>
      </c>
      <c r="H125" s="127"/>
      <c r="I125" s="127"/>
      <c r="J125" s="123" t="str">
        <f t="shared" ca="1" si="117"/>
        <v/>
      </c>
      <c r="K125" s="127"/>
      <c r="L125" s="127"/>
      <c r="M125" s="123" t="str">
        <f t="shared" ca="1" si="118"/>
        <v/>
      </c>
      <c r="N125" s="127"/>
      <c r="O125" s="127"/>
      <c r="P125" s="123" t="str">
        <f t="shared" ca="1" si="119"/>
        <v/>
      </c>
      <c r="Q125" s="127"/>
      <c r="R125" s="127"/>
      <c r="S125" s="123" t="str">
        <f t="shared" ca="1" si="120"/>
        <v/>
      </c>
      <c r="T125" s="127"/>
      <c r="U125" s="127"/>
      <c r="V125" s="123" t="str">
        <f t="shared" ca="1" si="121"/>
        <v/>
      </c>
      <c r="W125" s="127"/>
      <c r="X125" s="127"/>
      <c r="Y125" s="123" t="str">
        <f t="shared" ca="1" si="122"/>
        <v/>
      </c>
      <c r="Z125" s="127"/>
      <c r="AA125" s="127"/>
      <c r="AB125" s="123" t="str">
        <f t="shared" ca="1" si="123"/>
        <v/>
      </c>
      <c r="AC125" s="127"/>
      <c r="AD125" s="127"/>
      <c r="AE125" s="123" t="str">
        <f t="shared" ca="1" si="124"/>
        <v/>
      </c>
      <c r="AF125" s="127"/>
      <c r="AG125" s="127"/>
      <c r="AH125" s="123" t="str">
        <f t="shared" ca="1" si="125"/>
        <v/>
      </c>
      <c r="AI125" s="127"/>
      <c r="AJ125" s="127"/>
      <c r="AK125" s="123" t="str">
        <f t="shared" ca="1" si="126"/>
        <v/>
      </c>
      <c r="AL125" s="127"/>
      <c r="AM125" s="127"/>
      <c r="AN125" s="123" t="str">
        <f t="shared" ca="1" si="127"/>
        <v/>
      </c>
      <c r="AO125" s="127"/>
      <c r="AP125" s="127"/>
      <c r="AQ125" s="123" t="str">
        <f t="shared" ca="1" si="128"/>
        <v/>
      </c>
      <c r="AR125" s="127"/>
      <c r="AS125" s="127"/>
      <c r="AT125" s="123" t="str">
        <f t="shared" ca="1" si="129"/>
        <v/>
      </c>
      <c r="AU125" s="127"/>
      <c r="AV125" s="127"/>
      <c r="AW125" s="123" t="str">
        <f t="shared" ca="1" si="130"/>
        <v/>
      </c>
      <c r="AX125" s="127"/>
      <c r="AY125" s="127"/>
      <c r="AZ125" s="123" t="str">
        <f t="shared" ca="1" si="131"/>
        <v/>
      </c>
      <c r="BA125" s="88"/>
      <c r="BB125" s="88"/>
      <c r="BC125" s="57">
        <f t="shared" ca="1" si="113"/>
        <v>0</v>
      </c>
      <c r="BE125" s="15" t="str">
        <f t="shared" si="132"/>
        <v/>
      </c>
      <c r="BF125" s="97" t="str">
        <f t="shared" si="109"/>
        <v/>
      </c>
      <c r="BG125" s="97" t="str">
        <f t="shared" si="109"/>
        <v/>
      </c>
      <c r="BH125" s="97" t="str">
        <f t="shared" si="109"/>
        <v/>
      </c>
      <c r="BI125" s="97" t="str">
        <f t="shared" si="109"/>
        <v/>
      </c>
      <c r="BJ125" s="97" t="str">
        <f t="shared" si="109"/>
        <v/>
      </c>
      <c r="BK125" s="97" t="str">
        <f t="shared" si="109"/>
        <v/>
      </c>
      <c r="BL125" s="97" t="str">
        <f t="shared" si="109"/>
        <v/>
      </c>
      <c r="BM125" s="97" t="str">
        <f t="shared" si="109"/>
        <v/>
      </c>
      <c r="BN125" s="97" t="str">
        <f t="shared" si="109"/>
        <v/>
      </c>
      <c r="BO125" s="97" t="str">
        <f t="shared" si="109"/>
        <v/>
      </c>
      <c r="BP125" s="97" t="str">
        <f t="shared" si="110"/>
        <v/>
      </c>
      <c r="BQ125" s="97" t="str">
        <f t="shared" si="110"/>
        <v/>
      </c>
      <c r="BR125" s="97" t="str">
        <f t="shared" si="110"/>
        <v/>
      </c>
      <c r="BS125" s="97" t="str">
        <f t="shared" si="110"/>
        <v/>
      </c>
      <c r="BT125" s="97" t="str">
        <f t="shared" si="110"/>
        <v/>
      </c>
      <c r="BU125" s="97" t="str">
        <f t="shared" si="110"/>
        <v/>
      </c>
      <c r="BV125" s="97" t="str">
        <f t="shared" si="110"/>
        <v/>
      </c>
      <c r="BW125" s="97" t="str">
        <f t="shared" si="110"/>
        <v/>
      </c>
      <c r="BX125" s="97" t="str">
        <f t="shared" si="110"/>
        <v/>
      </c>
      <c r="BY125" s="97" t="str">
        <f t="shared" si="110"/>
        <v/>
      </c>
      <c r="BZ125" s="97" t="str">
        <f t="shared" si="111"/>
        <v/>
      </c>
      <c r="CA125" s="97" t="str">
        <f t="shared" si="111"/>
        <v/>
      </c>
      <c r="CB125" s="97" t="str">
        <f t="shared" si="111"/>
        <v/>
      </c>
      <c r="CC125" s="97" t="str">
        <f t="shared" si="111"/>
        <v/>
      </c>
      <c r="CD125" s="97" t="str">
        <f t="shared" si="111"/>
        <v/>
      </c>
      <c r="CE125" s="97" t="str">
        <f t="shared" si="111"/>
        <v/>
      </c>
      <c r="CF125" s="97" t="str">
        <f t="shared" si="111"/>
        <v/>
      </c>
      <c r="CG125" s="97" t="str">
        <f t="shared" si="111"/>
        <v/>
      </c>
      <c r="CH125" s="97" t="str">
        <f t="shared" si="111"/>
        <v/>
      </c>
      <c r="CI125" s="97" t="str">
        <f t="shared" si="111"/>
        <v/>
      </c>
      <c r="CJ125" s="97" t="str">
        <f t="shared" si="112"/>
        <v/>
      </c>
      <c r="CK125" s="97" t="str">
        <f t="shared" si="112"/>
        <v/>
      </c>
      <c r="CL125" s="97" t="str">
        <f t="shared" si="112"/>
        <v/>
      </c>
      <c r="CM125" s="97" t="str">
        <f t="shared" si="112"/>
        <v/>
      </c>
      <c r="CN125" s="97" t="str">
        <f t="shared" si="112"/>
        <v/>
      </c>
      <c r="CO125" s="97" t="str">
        <f t="shared" si="112"/>
        <v/>
      </c>
      <c r="CP125" s="97" t="str">
        <f t="shared" si="112"/>
        <v/>
      </c>
      <c r="CQ125" s="97" t="str">
        <f t="shared" si="112"/>
        <v/>
      </c>
      <c r="CR125" s="97" t="str">
        <f t="shared" si="112"/>
        <v/>
      </c>
      <c r="CS125" s="97" t="str">
        <f t="shared" si="112"/>
        <v/>
      </c>
      <c r="CT125" s="97" t="str">
        <f t="shared" si="112"/>
        <v/>
      </c>
      <c r="CU125" s="97" t="str">
        <f t="shared" si="112"/>
        <v/>
      </c>
    </row>
    <row r="126" spans="1:100" ht="16.5" thickTop="1" thickBot="1" x14ac:dyDescent="0.3">
      <c r="A126" s="50" t="str">
        <f t="shared" si="114"/>
        <v/>
      </c>
      <c r="B126" s="93"/>
      <c r="C126" s="71"/>
      <c r="D126" s="123" t="str">
        <f t="shared" ca="1" si="115"/>
        <v/>
      </c>
      <c r="E126" s="127"/>
      <c r="F126" s="127"/>
      <c r="G126" s="123" t="str">
        <f t="shared" ca="1" si="116"/>
        <v/>
      </c>
      <c r="H126" s="127"/>
      <c r="I126" s="127"/>
      <c r="J126" s="123" t="str">
        <f t="shared" ca="1" si="117"/>
        <v/>
      </c>
      <c r="K126" s="127"/>
      <c r="L126" s="127"/>
      <c r="M126" s="123" t="str">
        <f t="shared" ca="1" si="118"/>
        <v/>
      </c>
      <c r="N126" s="127"/>
      <c r="O126" s="127"/>
      <c r="P126" s="123" t="str">
        <f t="shared" ca="1" si="119"/>
        <v/>
      </c>
      <c r="Q126" s="127"/>
      <c r="R126" s="127"/>
      <c r="S126" s="123" t="str">
        <f t="shared" ca="1" si="120"/>
        <v/>
      </c>
      <c r="T126" s="127"/>
      <c r="U126" s="127"/>
      <c r="V126" s="123" t="str">
        <f t="shared" ca="1" si="121"/>
        <v/>
      </c>
      <c r="W126" s="127"/>
      <c r="X126" s="127"/>
      <c r="Y126" s="123" t="str">
        <f t="shared" ca="1" si="122"/>
        <v/>
      </c>
      <c r="Z126" s="127"/>
      <c r="AA126" s="127"/>
      <c r="AB126" s="123" t="str">
        <f t="shared" ca="1" si="123"/>
        <v/>
      </c>
      <c r="AC126" s="127"/>
      <c r="AD126" s="127"/>
      <c r="AE126" s="123" t="str">
        <f t="shared" ca="1" si="124"/>
        <v/>
      </c>
      <c r="AF126" s="127"/>
      <c r="AG126" s="127"/>
      <c r="AH126" s="123" t="str">
        <f t="shared" ca="1" si="125"/>
        <v/>
      </c>
      <c r="AI126" s="127"/>
      <c r="AJ126" s="127"/>
      <c r="AK126" s="123" t="str">
        <f t="shared" ca="1" si="126"/>
        <v/>
      </c>
      <c r="AL126" s="127"/>
      <c r="AM126" s="127"/>
      <c r="AN126" s="123" t="str">
        <f t="shared" ca="1" si="127"/>
        <v/>
      </c>
      <c r="AO126" s="127"/>
      <c r="AP126" s="127"/>
      <c r="AQ126" s="123" t="str">
        <f t="shared" ca="1" si="128"/>
        <v/>
      </c>
      <c r="AR126" s="127"/>
      <c r="AS126" s="127"/>
      <c r="AT126" s="123" t="str">
        <f t="shared" ca="1" si="129"/>
        <v/>
      </c>
      <c r="AU126" s="127"/>
      <c r="AV126" s="127"/>
      <c r="AW126" s="123" t="str">
        <f t="shared" ca="1" si="130"/>
        <v/>
      </c>
      <c r="AX126" s="127"/>
      <c r="AY126" s="127"/>
      <c r="AZ126" s="123" t="str">
        <f t="shared" ca="1" si="131"/>
        <v/>
      </c>
      <c r="BA126" s="88"/>
      <c r="BB126" s="88"/>
      <c r="BC126" s="57">
        <f t="shared" ca="1" si="113"/>
        <v>0</v>
      </c>
      <c r="BE126" s="15" t="str">
        <f t="shared" si="132"/>
        <v/>
      </c>
      <c r="BF126" s="97" t="str">
        <f t="shared" si="109"/>
        <v/>
      </c>
      <c r="BG126" s="97" t="str">
        <f t="shared" si="109"/>
        <v/>
      </c>
      <c r="BH126" s="97" t="str">
        <f t="shared" si="109"/>
        <v/>
      </c>
      <c r="BI126" s="97" t="str">
        <f t="shared" si="109"/>
        <v/>
      </c>
      <c r="BJ126" s="97" t="str">
        <f t="shared" si="109"/>
        <v/>
      </c>
      <c r="BK126" s="97" t="str">
        <f t="shared" si="109"/>
        <v/>
      </c>
      <c r="BL126" s="97" t="str">
        <f t="shared" si="109"/>
        <v/>
      </c>
      <c r="BM126" s="97" t="str">
        <f t="shared" si="109"/>
        <v/>
      </c>
      <c r="BN126" s="97" t="str">
        <f t="shared" si="109"/>
        <v/>
      </c>
      <c r="BO126" s="97" t="str">
        <f t="shared" si="109"/>
        <v/>
      </c>
      <c r="BP126" s="97" t="str">
        <f t="shared" si="110"/>
        <v/>
      </c>
      <c r="BQ126" s="97" t="str">
        <f t="shared" si="110"/>
        <v/>
      </c>
      <c r="BR126" s="97" t="str">
        <f t="shared" si="110"/>
        <v/>
      </c>
      <c r="BS126" s="97" t="str">
        <f t="shared" si="110"/>
        <v/>
      </c>
      <c r="BT126" s="97" t="str">
        <f t="shared" si="110"/>
        <v/>
      </c>
      <c r="BU126" s="97" t="str">
        <f t="shared" si="110"/>
        <v/>
      </c>
      <c r="BV126" s="97" t="str">
        <f t="shared" si="110"/>
        <v/>
      </c>
      <c r="BW126" s="97" t="str">
        <f t="shared" si="110"/>
        <v/>
      </c>
      <c r="BX126" s="97" t="str">
        <f t="shared" si="110"/>
        <v/>
      </c>
      <c r="BY126" s="97" t="str">
        <f t="shared" si="110"/>
        <v/>
      </c>
      <c r="BZ126" s="97" t="str">
        <f t="shared" si="111"/>
        <v/>
      </c>
      <c r="CA126" s="97" t="str">
        <f t="shared" si="111"/>
        <v/>
      </c>
      <c r="CB126" s="97" t="str">
        <f t="shared" si="111"/>
        <v/>
      </c>
      <c r="CC126" s="97" t="str">
        <f t="shared" si="111"/>
        <v/>
      </c>
      <c r="CD126" s="97" t="str">
        <f t="shared" si="111"/>
        <v/>
      </c>
      <c r="CE126" s="97" t="str">
        <f t="shared" si="111"/>
        <v/>
      </c>
      <c r="CF126" s="97" t="str">
        <f t="shared" si="111"/>
        <v/>
      </c>
      <c r="CG126" s="97" t="str">
        <f t="shared" si="111"/>
        <v/>
      </c>
      <c r="CH126" s="97" t="str">
        <f t="shared" si="111"/>
        <v/>
      </c>
      <c r="CI126" s="97" t="str">
        <f t="shared" si="111"/>
        <v/>
      </c>
      <c r="CJ126" s="97" t="str">
        <f t="shared" si="112"/>
        <v/>
      </c>
      <c r="CK126" s="97" t="str">
        <f t="shared" si="112"/>
        <v/>
      </c>
      <c r="CL126" s="97" t="str">
        <f t="shared" si="112"/>
        <v/>
      </c>
      <c r="CM126" s="97" t="str">
        <f t="shared" si="112"/>
        <v/>
      </c>
      <c r="CN126" s="97" t="str">
        <f t="shared" si="112"/>
        <v/>
      </c>
      <c r="CO126" s="97" t="str">
        <f t="shared" si="112"/>
        <v/>
      </c>
      <c r="CP126" s="97" t="str">
        <f t="shared" si="112"/>
        <v/>
      </c>
      <c r="CQ126" s="97" t="str">
        <f t="shared" si="112"/>
        <v/>
      </c>
      <c r="CR126" s="97" t="str">
        <f t="shared" si="112"/>
        <v/>
      </c>
      <c r="CS126" s="97" t="str">
        <f t="shared" si="112"/>
        <v/>
      </c>
      <c r="CT126" s="97" t="str">
        <f t="shared" si="112"/>
        <v/>
      </c>
      <c r="CU126" s="97" t="str">
        <f t="shared" si="112"/>
        <v/>
      </c>
    </row>
    <row r="127" spans="1:100" ht="16.5" thickTop="1" thickBot="1" x14ac:dyDescent="0.3">
      <c r="A127" s="50" t="str">
        <f t="shared" si="114"/>
        <v/>
      </c>
      <c r="B127" s="93"/>
      <c r="C127" s="71"/>
      <c r="D127" s="123" t="str">
        <f t="shared" ca="1" si="115"/>
        <v/>
      </c>
      <c r="E127" s="127"/>
      <c r="F127" s="127"/>
      <c r="G127" s="123" t="str">
        <f t="shared" ca="1" si="116"/>
        <v/>
      </c>
      <c r="H127" s="127"/>
      <c r="I127" s="127"/>
      <c r="J127" s="123" t="str">
        <f t="shared" ca="1" si="117"/>
        <v/>
      </c>
      <c r="K127" s="127"/>
      <c r="L127" s="127"/>
      <c r="M127" s="123" t="str">
        <f t="shared" ca="1" si="118"/>
        <v/>
      </c>
      <c r="N127" s="127"/>
      <c r="O127" s="127"/>
      <c r="P127" s="123" t="str">
        <f t="shared" ca="1" si="119"/>
        <v/>
      </c>
      <c r="Q127" s="127"/>
      <c r="R127" s="127"/>
      <c r="S127" s="123" t="str">
        <f t="shared" ca="1" si="120"/>
        <v/>
      </c>
      <c r="T127" s="127"/>
      <c r="U127" s="127"/>
      <c r="V127" s="123" t="str">
        <f t="shared" ca="1" si="121"/>
        <v/>
      </c>
      <c r="W127" s="127"/>
      <c r="X127" s="127"/>
      <c r="Y127" s="123" t="str">
        <f t="shared" ca="1" si="122"/>
        <v/>
      </c>
      <c r="Z127" s="127"/>
      <c r="AA127" s="127"/>
      <c r="AB127" s="123" t="str">
        <f t="shared" ca="1" si="123"/>
        <v/>
      </c>
      <c r="AC127" s="127"/>
      <c r="AD127" s="127"/>
      <c r="AE127" s="123" t="str">
        <f t="shared" ca="1" si="124"/>
        <v/>
      </c>
      <c r="AF127" s="127"/>
      <c r="AG127" s="127"/>
      <c r="AH127" s="123" t="str">
        <f t="shared" ca="1" si="125"/>
        <v/>
      </c>
      <c r="AI127" s="127"/>
      <c r="AJ127" s="127"/>
      <c r="AK127" s="123" t="str">
        <f t="shared" ca="1" si="126"/>
        <v/>
      </c>
      <c r="AL127" s="127"/>
      <c r="AM127" s="127"/>
      <c r="AN127" s="123" t="str">
        <f t="shared" ca="1" si="127"/>
        <v/>
      </c>
      <c r="AO127" s="127"/>
      <c r="AP127" s="127"/>
      <c r="AQ127" s="123" t="str">
        <f t="shared" ca="1" si="128"/>
        <v/>
      </c>
      <c r="AR127" s="127"/>
      <c r="AS127" s="127"/>
      <c r="AT127" s="123" t="str">
        <f t="shared" ca="1" si="129"/>
        <v/>
      </c>
      <c r="AU127" s="127"/>
      <c r="AV127" s="127"/>
      <c r="AW127" s="123" t="str">
        <f t="shared" ca="1" si="130"/>
        <v/>
      </c>
      <c r="AX127" s="127"/>
      <c r="AY127" s="127"/>
      <c r="AZ127" s="123" t="str">
        <f t="shared" ca="1" si="131"/>
        <v/>
      </c>
      <c r="BA127" s="88"/>
      <c r="BB127" s="88"/>
      <c r="BC127" s="57">
        <f t="shared" ca="1" si="113"/>
        <v>0</v>
      </c>
      <c r="BE127" s="15" t="str">
        <f t="shared" si="132"/>
        <v/>
      </c>
      <c r="BF127" s="97" t="str">
        <f t="shared" si="109"/>
        <v/>
      </c>
      <c r="BG127" s="97" t="str">
        <f t="shared" si="109"/>
        <v/>
      </c>
      <c r="BH127" s="97" t="str">
        <f t="shared" si="109"/>
        <v/>
      </c>
      <c r="BI127" s="97" t="str">
        <f t="shared" si="109"/>
        <v/>
      </c>
      <c r="BJ127" s="97" t="str">
        <f t="shared" si="109"/>
        <v/>
      </c>
      <c r="BK127" s="97" t="str">
        <f t="shared" si="109"/>
        <v/>
      </c>
      <c r="BL127" s="97" t="str">
        <f t="shared" si="109"/>
        <v/>
      </c>
      <c r="BM127" s="97" t="str">
        <f t="shared" si="109"/>
        <v/>
      </c>
      <c r="BN127" s="97" t="str">
        <f t="shared" si="109"/>
        <v/>
      </c>
      <c r="BO127" s="97" t="str">
        <f t="shared" si="109"/>
        <v/>
      </c>
      <c r="BP127" s="97" t="str">
        <f t="shared" si="110"/>
        <v/>
      </c>
      <c r="BQ127" s="97" t="str">
        <f t="shared" si="110"/>
        <v/>
      </c>
      <c r="BR127" s="97" t="str">
        <f t="shared" si="110"/>
        <v/>
      </c>
      <c r="BS127" s="97" t="str">
        <f t="shared" si="110"/>
        <v/>
      </c>
      <c r="BT127" s="97" t="str">
        <f t="shared" si="110"/>
        <v/>
      </c>
      <c r="BU127" s="97" t="str">
        <f t="shared" si="110"/>
        <v/>
      </c>
      <c r="BV127" s="97" t="str">
        <f t="shared" si="110"/>
        <v/>
      </c>
      <c r="BW127" s="97" t="str">
        <f t="shared" si="110"/>
        <v/>
      </c>
      <c r="BX127" s="97" t="str">
        <f t="shared" si="110"/>
        <v/>
      </c>
      <c r="BY127" s="97" t="str">
        <f t="shared" si="110"/>
        <v/>
      </c>
      <c r="BZ127" s="97" t="str">
        <f t="shared" si="111"/>
        <v/>
      </c>
      <c r="CA127" s="97" t="str">
        <f t="shared" si="111"/>
        <v/>
      </c>
      <c r="CB127" s="97" t="str">
        <f t="shared" si="111"/>
        <v/>
      </c>
      <c r="CC127" s="97" t="str">
        <f t="shared" si="111"/>
        <v/>
      </c>
      <c r="CD127" s="97" t="str">
        <f t="shared" si="111"/>
        <v/>
      </c>
      <c r="CE127" s="97" t="str">
        <f t="shared" si="111"/>
        <v/>
      </c>
      <c r="CF127" s="97" t="str">
        <f t="shared" si="111"/>
        <v/>
      </c>
      <c r="CG127" s="97" t="str">
        <f t="shared" si="111"/>
        <v/>
      </c>
      <c r="CH127" s="97" t="str">
        <f t="shared" si="111"/>
        <v/>
      </c>
      <c r="CI127" s="97" t="str">
        <f t="shared" si="111"/>
        <v/>
      </c>
      <c r="CJ127" s="97" t="str">
        <f t="shared" si="112"/>
        <v/>
      </c>
      <c r="CK127" s="97" t="str">
        <f t="shared" si="112"/>
        <v/>
      </c>
      <c r="CL127" s="97" t="str">
        <f t="shared" si="112"/>
        <v/>
      </c>
      <c r="CM127" s="97" t="str">
        <f t="shared" si="112"/>
        <v/>
      </c>
      <c r="CN127" s="97" t="str">
        <f t="shared" si="112"/>
        <v/>
      </c>
      <c r="CO127" s="97" t="str">
        <f t="shared" si="112"/>
        <v/>
      </c>
      <c r="CP127" s="97" t="str">
        <f t="shared" si="112"/>
        <v/>
      </c>
      <c r="CQ127" s="97" t="str">
        <f t="shared" si="112"/>
        <v/>
      </c>
      <c r="CR127" s="97" t="str">
        <f t="shared" si="112"/>
        <v/>
      </c>
      <c r="CS127" s="97" t="str">
        <f t="shared" si="112"/>
        <v/>
      </c>
      <c r="CT127" s="97" t="str">
        <f t="shared" si="112"/>
        <v/>
      </c>
      <c r="CU127" s="97" t="str">
        <f t="shared" si="112"/>
        <v/>
      </c>
    </row>
    <row r="128" spans="1:100" ht="16.5" thickTop="1" thickBot="1" x14ac:dyDescent="0.3">
      <c r="A128" s="50" t="str">
        <f t="shared" si="114"/>
        <v/>
      </c>
      <c r="B128" s="93"/>
      <c r="C128" s="71"/>
      <c r="D128" s="123" t="str">
        <f t="shared" ca="1" si="115"/>
        <v/>
      </c>
      <c r="E128" s="127"/>
      <c r="F128" s="127"/>
      <c r="G128" s="123" t="str">
        <f t="shared" ca="1" si="116"/>
        <v/>
      </c>
      <c r="H128" s="127"/>
      <c r="I128" s="127"/>
      <c r="J128" s="123" t="str">
        <f t="shared" ca="1" si="117"/>
        <v/>
      </c>
      <c r="K128" s="127"/>
      <c r="L128" s="127"/>
      <c r="M128" s="123" t="str">
        <f t="shared" ca="1" si="118"/>
        <v/>
      </c>
      <c r="N128" s="127"/>
      <c r="O128" s="127"/>
      <c r="P128" s="123" t="str">
        <f t="shared" ca="1" si="119"/>
        <v/>
      </c>
      <c r="Q128" s="127"/>
      <c r="R128" s="127"/>
      <c r="S128" s="123" t="str">
        <f t="shared" ca="1" si="120"/>
        <v/>
      </c>
      <c r="T128" s="127"/>
      <c r="U128" s="127"/>
      <c r="V128" s="123" t="str">
        <f t="shared" ca="1" si="121"/>
        <v/>
      </c>
      <c r="W128" s="127"/>
      <c r="X128" s="127"/>
      <c r="Y128" s="123" t="str">
        <f t="shared" ca="1" si="122"/>
        <v/>
      </c>
      <c r="Z128" s="127"/>
      <c r="AA128" s="127"/>
      <c r="AB128" s="123" t="str">
        <f t="shared" ca="1" si="123"/>
        <v/>
      </c>
      <c r="AC128" s="127"/>
      <c r="AD128" s="127"/>
      <c r="AE128" s="123" t="str">
        <f t="shared" ca="1" si="124"/>
        <v/>
      </c>
      <c r="AF128" s="127"/>
      <c r="AG128" s="127"/>
      <c r="AH128" s="123" t="str">
        <f t="shared" ca="1" si="125"/>
        <v/>
      </c>
      <c r="AI128" s="127"/>
      <c r="AJ128" s="127"/>
      <c r="AK128" s="123" t="str">
        <f t="shared" ca="1" si="126"/>
        <v/>
      </c>
      <c r="AL128" s="127"/>
      <c r="AM128" s="127"/>
      <c r="AN128" s="123" t="str">
        <f t="shared" ca="1" si="127"/>
        <v/>
      </c>
      <c r="AO128" s="127"/>
      <c r="AP128" s="127"/>
      <c r="AQ128" s="123" t="str">
        <f t="shared" ca="1" si="128"/>
        <v/>
      </c>
      <c r="AR128" s="127"/>
      <c r="AS128" s="127"/>
      <c r="AT128" s="123" t="str">
        <f t="shared" ca="1" si="129"/>
        <v/>
      </c>
      <c r="AU128" s="127"/>
      <c r="AV128" s="127"/>
      <c r="AW128" s="123" t="str">
        <f t="shared" ca="1" si="130"/>
        <v/>
      </c>
      <c r="AX128" s="127"/>
      <c r="AY128" s="127"/>
      <c r="AZ128" s="123" t="str">
        <f t="shared" ca="1" si="131"/>
        <v/>
      </c>
      <c r="BA128" s="88"/>
      <c r="BB128" s="88"/>
      <c r="BC128" s="57">
        <f t="shared" ca="1" si="113"/>
        <v>0</v>
      </c>
      <c r="BE128" s="15" t="str">
        <f t="shared" si="132"/>
        <v/>
      </c>
      <c r="BF128" s="97" t="str">
        <f t="shared" si="109"/>
        <v/>
      </c>
      <c r="BG128" s="97" t="str">
        <f t="shared" si="109"/>
        <v/>
      </c>
      <c r="BH128" s="97" t="str">
        <f t="shared" si="109"/>
        <v/>
      </c>
      <c r="BI128" s="97" t="str">
        <f t="shared" si="109"/>
        <v/>
      </c>
      <c r="BJ128" s="97" t="str">
        <f t="shared" si="109"/>
        <v/>
      </c>
      <c r="BK128" s="97" t="str">
        <f t="shared" si="109"/>
        <v/>
      </c>
      <c r="BL128" s="97" t="str">
        <f t="shared" si="109"/>
        <v/>
      </c>
      <c r="BM128" s="97" t="str">
        <f t="shared" si="109"/>
        <v/>
      </c>
      <c r="BN128" s="97" t="str">
        <f t="shared" si="109"/>
        <v/>
      </c>
      <c r="BO128" s="97" t="str">
        <f t="shared" si="109"/>
        <v/>
      </c>
      <c r="BP128" s="97" t="str">
        <f t="shared" si="110"/>
        <v/>
      </c>
      <c r="BQ128" s="97" t="str">
        <f t="shared" si="110"/>
        <v/>
      </c>
      <c r="BR128" s="97" t="str">
        <f t="shared" si="110"/>
        <v/>
      </c>
      <c r="BS128" s="97" t="str">
        <f t="shared" si="110"/>
        <v/>
      </c>
      <c r="BT128" s="97" t="str">
        <f t="shared" si="110"/>
        <v/>
      </c>
      <c r="BU128" s="97" t="str">
        <f t="shared" si="110"/>
        <v/>
      </c>
      <c r="BV128" s="97" t="str">
        <f t="shared" si="110"/>
        <v/>
      </c>
      <c r="BW128" s="97" t="str">
        <f t="shared" si="110"/>
        <v/>
      </c>
      <c r="BX128" s="97" t="str">
        <f t="shared" si="110"/>
        <v/>
      </c>
      <c r="BY128" s="97" t="str">
        <f t="shared" si="110"/>
        <v/>
      </c>
      <c r="BZ128" s="97" t="str">
        <f t="shared" si="111"/>
        <v/>
      </c>
      <c r="CA128" s="97" t="str">
        <f t="shared" si="111"/>
        <v/>
      </c>
      <c r="CB128" s="97" t="str">
        <f t="shared" si="111"/>
        <v/>
      </c>
      <c r="CC128" s="97" t="str">
        <f t="shared" si="111"/>
        <v/>
      </c>
      <c r="CD128" s="97" t="str">
        <f t="shared" si="111"/>
        <v/>
      </c>
      <c r="CE128" s="97" t="str">
        <f t="shared" si="111"/>
        <v/>
      </c>
      <c r="CF128" s="97" t="str">
        <f t="shared" si="111"/>
        <v/>
      </c>
      <c r="CG128" s="97" t="str">
        <f t="shared" si="111"/>
        <v/>
      </c>
      <c r="CH128" s="97" t="str">
        <f t="shared" si="111"/>
        <v/>
      </c>
      <c r="CI128" s="97" t="str">
        <f t="shared" si="111"/>
        <v/>
      </c>
      <c r="CJ128" s="97" t="str">
        <f t="shared" si="112"/>
        <v/>
      </c>
      <c r="CK128" s="97" t="str">
        <f t="shared" si="112"/>
        <v/>
      </c>
      <c r="CL128" s="97" t="str">
        <f t="shared" si="112"/>
        <v/>
      </c>
      <c r="CM128" s="97" t="str">
        <f t="shared" si="112"/>
        <v/>
      </c>
      <c r="CN128" s="97" t="str">
        <f t="shared" si="112"/>
        <v/>
      </c>
      <c r="CO128" s="97" t="str">
        <f t="shared" si="112"/>
        <v/>
      </c>
      <c r="CP128" s="97" t="str">
        <f t="shared" si="112"/>
        <v/>
      </c>
      <c r="CQ128" s="97" t="str">
        <f t="shared" si="112"/>
        <v/>
      </c>
      <c r="CR128" s="97" t="str">
        <f t="shared" si="112"/>
        <v/>
      </c>
      <c r="CS128" s="97" t="str">
        <f t="shared" si="112"/>
        <v/>
      </c>
      <c r="CT128" s="97" t="str">
        <f t="shared" si="112"/>
        <v/>
      </c>
      <c r="CU128" s="97" t="str">
        <f t="shared" si="112"/>
        <v/>
      </c>
    </row>
    <row r="129" spans="1:98" ht="16.5" thickTop="1" thickBot="1" x14ac:dyDescent="0.3">
      <c r="A129" s="50" t="str">
        <f t="shared" si="114"/>
        <v/>
      </c>
      <c r="B129" s="93"/>
      <c r="C129" s="71"/>
      <c r="D129" s="123" t="str">
        <f t="shared" ca="1" si="115"/>
        <v/>
      </c>
      <c r="E129" s="127"/>
      <c r="F129" s="127"/>
      <c r="G129" s="123" t="str">
        <f t="shared" ca="1" si="116"/>
        <v/>
      </c>
      <c r="H129" s="127"/>
      <c r="I129" s="127"/>
      <c r="J129" s="123" t="str">
        <f t="shared" ca="1" si="117"/>
        <v/>
      </c>
      <c r="K129" s="127"/>
      <c r="L129" s="127"/>
      <c r="M129" s="123" t="str">
        <f t="shared" ca="1" si="118"/>
        <v/>
      </c>
      <c r="N129" s="127"/>
      <c r="O129" s="127"/>
      <c r="P129" s="123" t="str">
        <f t="shared" ca="1" si="119"/>
        <v/>
      </c>
      <c r="Q129" s="127"/>
      <c r="R129" s="127"/>
      <c r="S129" s="123" t="str">
        <f t="shared" ca="1" si="120"/>
        <v/>
      </c>
      <c r="T129" s="127"/>
      <c r="U129" s="127"/>
      <c r="V129" s="123" t="str">
        <f t="shared" ca="1" si="121"/>
        <v/>
      </c>
      <c r="W129" s="127"/>
      <c r="X129" s="127"/>
      <c r="Y129" s="123" t="str">
        <f t="shared" ca="1" si="122"/>
        <v/>
      </c>
      <c r="Z129" s="127"/>
      <c r="AA129" s="127"/>
      <c r="AB129" s="123" t="str">
        <f t="shared" ca="1" si="123"/>
        <v/>
      </c>
      <c r="AC129" s="127"/>
      <c r="AD129" s="127"/>
      <c r="AE129" s="123" t="str">
        <f t="shared" ca="1" si="124"/>
        <v/>
      </c>
      <c r="AF129" s="127"/>
      <c r="AG129" s="127"/>
      <c r="AH129" s="123" t="str">
        <f t="shared" ca="1" si="125"/>
        <v/>
      </c>
      <c r="AI129" s="127"/>
      <c r="AJ129" s="127"/>
      <c r="AK129" s="123" t="str">
        <f t="shared" ca="1" si="126"/>
        <v/>
      </c>
      <c r="AL129" s="127"/>
      <c r="AM129" s="127"/>
      <c r="AN129" s="123" t="str">
        <f t="shared" ca="1" si="127"/>
        <v/>
      </c>
      <c r="AO129" s="127"/>
      <c r="AP129" s="127"/>
      <c r="AQ129" s="123" t="str">
        <f t="shared" ca="1" si="128"/>
        <v/>
      </c>
      <c r="AR129" s="127"/>
      <c r="AS129" s="127"/>
      <c r="AT129" s="123" t="str">
        <f t="shared" ca="1" si="129"/>
        <v/>
      </c>
      <c r="AU129" s="127"/>
      <c r="AV129" s="127"/>
      <c r="AW129" s="123" t="str">
        <f t="shared" ca="1" si="130"/>
        <v/>
      </c>
      <c r="AX129" s="127"/>
      <c r="AY129" s="127"/>
      <c r="AZ129" s="123" t="str">
        <f t="shared" ca="1" si="131"/>
        <v/>
      </c>
      <c r="BA129" s="88"/>
      <c r="BB129" s="88"/>
      <c r="BC129" s="57">
        <f t="shared" ca="1" si="113"/>
        <v>0</v>
      </c>
      <c r="BE129" s="15" t="str">
        <f t="shared" si="132"/>
        <v/>
      </c>
      <c r="BF129" s="97" t="str">
        <f t="shared" ref="BF129:BO132" si="133">IFERROR(IF(FIND(BF$22,$B$24:$B$106,1),$BC129,""),"")</f>
        <v/>
      </c>
      <c r="BG129" s="97" t="str">
        <f t="shared" si="133"/>
        <v/>
      </c>
      <c r="BH129" s="97" t="str">
        <f t="shared" si="133"/>
        <v/>
      </c>
      <c r="BI129" s="97" t="str">
        <f t="shared" si="133"/>
        <v/>
      </c>
      <c r="BJ129" s="97" t="str">
        <f t="shared" si="133"/>
        <v/>
      </c>
      <c r="BK129" s="97" t="str">
        <f t="shared" si="133"/>
        <v/>
      </c>
      <c r="BL129" s="97" t="str">
        <f t="shared" si="133"/>
        <v/>
      </c>
      <c r="BM129" s="97" t="str">
        <f t="shared" si="133"/>
        <v/>
      </c>
      <c r="BN129" s="97" t="str">
        <f t="shared" si="133"/>
        <v/>
      </c>
      <c r="BO129" s="97" t="str">
        <f t="shared" si="133"/>
        <v/>
      </c>
      <c r="BP129" s="97" t="str">
        <f t="shared" ref="BP129:BY132" si="134">IFERROR(IF(FIND(BP$22,$B$24:$B$106,1),$BC129,""),"")</f>
        <v/>
      </c>
      <c r="BQ129" s="97" t="str">
        <f t="shared" si="134"/>
        <v/>
      </c>
      <c r="BR129" s="97" t="str">
        <f t="shared" si="134"/>
        <v/>
      </c>
      <c r="BS129" s="97" t="str">
        <f t="shared" si="134"/>
        <v/>
      </c>
      <c r="BT129" s="97" t="str">
        <f t="shared" si="134"/>
        <v/>
      </c>
      <c r="BU129" s="97" t="str">
        <f t="shared" si="134"/>
        <v/>
      </c>
      <c r="BV129" s="97" t="str">
        <f t="shared" si="134"/>
        <v/>
      </c>
      <c r="BW129" s="97" t="str">
        <f t="shared" si="134"/>
        <v/>
      </c>
      <c r="BX129" s="97" t="str">
        <f t="shared" si="134"/>
        <v/>
      </c>
      <c r="BY129" s="97" t="str">
        <f t="shared" si="134"/>
        <v/>
      </c>
      <c r="BZ129" s="97" t="str">
        <f t="shared" ref="BZ129:CI132" si="135">IFERROR(IF(FIND(BZ$22,$B$24:$B$106,1),$BC129,""),"")</f>
        <v/>
      </c>
      <c r="CA129" s="97" t="str">
        <f t="shared" si="135"/>
        <v/>
      </c>
      <c r="CB129" s="97" t="str">
        <f t="shared" si="135"/>
        <v/>
      </c>
      <c r="CC129" s="97" t="str">
        <f t="shared" si="135"/>
        <v/>
      </c>
      <c r="CD129" s="97" t="str">
        <f t="shared" si="135"/>
        <v/>
      </c>
      <c r="CE129" s="97" t="str">
        <f t="shared" si="135"/>
        <v/>
      </c>
      <c r="CF129" s="97" t="str">
        <f t="shared" si="135"/>
        <v/>
      </c>
      <c r="CG129" s="97" t="str">
        <f t="shared" si="135"/>
        <v/>
      </c>
      <c r="CH129" s="97" t="str">
        <f t="shared" si="135"/>
        <v/>
      </c>
      <c r="CI129" s="97" t="str">
        <f t="shared" si="135"/>
        <v/>
      </c>
      <c r="CJ129" s="97" t="str">
        <f t="shared" ref="CJ129:CT132" si="136">IFERROR(IF(FIND(CJ$22,$B$24:$B$106,1),$BC129,""),"")</f>
        <v/>
      </c>
      <c r="CK129" s="97" t="str">
        <f t="shared" si="136"/>
        <v/>
      </c>
      <c r="CL129" s="97" t="str">
        <f t="shared" si="136"/>
        <v/>
      </c>
      <c r="CM129" s="97" t="str">
        <f t="shared" si="136"/>
        <v/>
      </c>
      <c r="CN129" s="97" t="str">
        <f t="shared" si="136"/>
        <v/>
      </c>
      <c r="CO129" s="97" t="str">
        <f t="shared" si="136"/>
        <v/>
      </c>
      <c r="CP129" s="97" t="str">
        <f t="shared" si="136"/>
        <v/>
      </c>
      <c r="CQ129" s="97" t="str">
        <f t="shared" si="136"/>
        <v/>
      </c>
      <c r="CR129" s="97" t="str">
        <f t="shared" si="136"/>
        <v/>
      </c>
      <c r="CS129" s="97" t="str">
        <f t="shared" si="136"/>
        <v/>
      </c>
      <c r="CT129" s="97" t="str">
        <f t="shared" si="136"/>
        <v/>
      </c>
    </row>
    <row r="130" spans="1:98" ht="16.5" thickTop="1" thickBot="1" x14ac:dyDescent="0.3">
      <c r="A130" s="50" t="str">
        <f t="shared" si="114"/>
        <v/>
      </c>
      <c r="B130" s="93"/>
      <c r="C130" s="71"/>
      <c r="D130" s="123" t="str">
        <f t="shared" ca="1" si="115"/>
        <v/>
      </c>
      <c r="E130" s="127"/>
      <c r="F130" s="127"/>
      <c r="G130" s="123" t="str">
        <f t="shared" ca="1" si="116"/>
        <v/>
      </c>
      <c r="H130" s="127"/>
      <c r="I130" s="127"/>
      <c r="J130" s="123" t="str">
        <f t="shared" ca="1" si="117"/>
        <v/>
      </c>
      <c r="K130" s="127"/>
      <c r="L130" s="127"/>
      <c r="M130" s="123" t="str">
        <f t="shared" ca="1" si="118"/>
        <v/>
      </c>
      <c r="N130" s="127"/>
      <c r="O130" s="127"/>
      <c r="P130" s="123" t="str">
        <f t="shared" ca="1" si="119"/>
        <v/>
      </c>
      <c r="Q130" s="127"/>
      <c r="R130" s="127"/>
      <c r="S130" s="123" t="str">
        <f t="shared" ca="1" si="120"/>
        <v/>
      </c>
      <c r="T130" s="127"/>
      <c r="U130" s="127"/>
      <c r="V130" s="123" t="str">
        <f t="shared" ca="1" si="121"/>
        <v/>
      </c>
      <c r="W130" s="127"/>
      <c r="X130" s="127"/>
      <c r="Y130" s="123" t="str">
        <f t="shared" ca="1" si="122"/>
        <v/>
      </c>
      <c r="Z130" s="127"/>
      <c r="AA130" s="127"/>
      <c r="AB130" s="123" t="str">
        <f t="shared" ca="1" si="123"/>
        <v/>
      </c>
      <c r="AC130" s="127"/>
      <c r="AD130" s="127"/>
      <c r="AE130" s="123" t="str">
        <f t="shared" ca="1" si="124"/>
        <v/>
      </c>
      <c r="AF130" s="127"/>
      <c r="AG130" s="127"/>
      <c r="AH130" s="123" t="str">
        <f t="shared" ca="1" si="125"/>
        <v/>
      </c>
      <c r="AI130" s="127"/>
      <c r="AJ130" s="127"/>
      <c r="AK130" s="123" t="str">
        <f t="shared" ca="1" si="126"/>
        <v/>
      </c>
      <c r="AL130" s="127"/>
      <c r="AM130" s="127"/>
      <c r="AN130" s="123" t="str">
        <f t="shared" ca="1" si="127"/>
        <v/>
      </c>
      <c r="AO130" s="127"/>
      <c r="AP130" s="127"/>
      <c r="AQ130" s="123" t="str">
        <f t="shared" ca="1" si="128"/>
        <v/>
      </c>
      <c r="AR130" s="127"/>
      <c r="AS130" s="127"/>
      <c r="AT130" s="123" t="str">
        <f t="shared" ca="1" si="129"/>
        <v/>
      </c>
      <c r="AU130" s="127"/>
      <c r="AV130" s="127"/>
      <c r="AW130" s="123" t="str">
        <f t="shared" ca="1" si="130"/>
        <v/>
      </c>
      <c r="AX130" s="127"/>
      <c r="AY130" s="127"/>
      <c r="AZ130" s="123" t="str">
        <f t="shared" ca="1" si="131"/>
        <v/>
      </c>
      <c r="BA130" s="88"/>
      <c r="BB130" s="88"/>
      <c r="BC130" s="57">
        <f t="shared" ca="1" si="113"/>
        <v>0</v>
      </c>
      <c r="BE130" s="15" t="str">
        <f t="shared" si="132"/>
        <v/>
      </c>
      <c r="BF130" s="97" t="str">
        <f t="shared" si="133"/>
        <v/>
      </c>
      <c r="BG130" s="97" t="str">
        <f t="shared" si="133"/>
        <v/>
      </c>
      <c r="BH130" s="97" t="str">
        <f t="shared" si="133"/>
        <v/>
      </c>
      <c r="BI130" s="97" t="str">
        <f t="shared" si="133"/>
        <v/>
      </c>
      <c r="BJ130" s="97" t="str">
        <f t="shared" si="133"/>
        <v/>
      </c>
      <c r="BK130" s="97" t="str">
        <f t="shared" si="133"/>
        <v/>
      </c>
      <c r="BL130" s="97" t="str">
        <f t="shared" si="133"/>
        <v/>
      </c>
      <c r="BM130" s="97" t="str">
        <f t="shared" si="133"/>
        <v/>
      </c>
      <c r="BN130" s="97" t="str">
        <f t="shared" si="133"/>
        <v/>
      </c>
      <c r="BO130" s="97" t="str">
        <f t="shared" si="133"/>
        <v/>
      </c>
      <c r="BP130" s="97" t="str">
        <f t="shared" si="134"/>
        <v/>
      </c>
      <c r="BQ130" s="97" t="str">
        <f t="shared" si="134"/>
        <v/>
      </c>
      <c r="BR130" s="97" t="str">
        <f t="shared" si="134"/>
        <v/>
      </c>
      <c r="BS130" s="97" t="str">
        <f t="shared" si="134"/>
        <v/>
      </c>
      <c r="BT130" s="97" t="str">
        <f t="shared" si="134"/>
        <v/>
      </c>
      <c r="BU130" s="97" t="str">
        <f t="shared" si="134"/>
        <v/>
      </c>
      <c r="BV130" s="97" t="str">
        <f t="shared" si="134"/>
        <v/>
      </c>
      <c r="BW130" s="97" t="str">
        <f t="shared" si="134"/>
        <v/>
      </c>
      <c r="BX130" s="97" t="str">
        <f t="shared" si="134"/>
        <v/>
      </c>
      <c r="BY130" s="97" t="str">
        <f t="shared" si="134"/>
        <v/>
      </c>
      <c r="BZ130" s="97" t="str">
        <f t="shared" si="135"/>
        <v/>
      </c>
      <c r="CA130" s="97" t="str">
        <f t="shared" si="135"/>
        <v/>
      </c>
      <c r="CB130" s="97" t="str">
        <f t="shared" si="135"/>
        <v/>
      </c>
      <c r="CC130" s="97" t="str">
        <f t="shared" si="135"/>
        <v/>
      </c>
      <c r="CD130" s="97" t="str">
        <f t="shared" si="135"/>
        <v/>
      </c>
      <c r="CE130" s="97" t="str">
        <f t="shared" si="135"/>
        <v/>
      </c>
      <c r="CF130" s="97" t="str">
        <f t="shared" si="135"/>
        <v/>
      </c>
      <c r="CG130" s="97" t="str">
        <f t="shared" si="135"/>
        <v/>
      </c>
      <c r="CH130" s="97" t="str">
        <f t="shared" si="135"/>
        <v/>
      </c>
      <c r="CI130" s="97" t="str">
        <f t="shared" si="135"/>
        <v/>
      </c>
      <c r="CJ130" s="97" t="str">
        <f t="shared" si="136"/>
        <v/>
      </c>
      <c r="CK130" s="97" t="str">
        <f t="shared" si="136"/>
        <v/>
      </c>
      <c r="CL130" s="97" t="str">
        <f t="shared" si="136"/>
        <v/>
      </c>
      <c r="CM130" s="97" t="str">
        <f t="shared" si="136"/>
        <v/>
      </c>
      <c r="CN130" s="97" t="str">
        <f t="shared" si="136"/>
        <v/>
      </c>
      <c r="CO130" s="97" t="str">
        <f t="shared" si="136"/>
        <v/>
      </c>
      <c r="CP130" s="97" t="str">
        <f t="shared" si="136"/>
        <v/>
      </c>
      <c r="CQ130" s="97" t="str">
        <f t="shared" si="136"/>
        <v/>
      </c>
      <c r="CR130" s="97" t="str">
        <f t="shared" si="136"/>
        <v/>
      </c>
      <c r="CS130" s="97" t="str">
        <f t="shared" si="136"/>
        <v/>
      </c>
      <c r="CT130" s="97" t="str">
        <f t="shared" si="136"/>
        <v/>
      </c>
    </row>
    <row r="131" spans="1:98" ht="16.5" thickTop="1" thickBot="1" x14ac:dyDescent="0.3">
      <c r="A131" s="50" t="str">
        <f t="shared" si="114"/>
        <v/>
      </c>
      <c r="B131" s="93"/>
      <c r="C131" s="71"/>
      <c r="D131" s="123" t="str">
        <f t="shared" ca="1" si="115"/>
        <v/>
      </c>
      <c r="E131" s="127"/>
      <c r="F131" s="127"/>
      <c r="G131" s="123" t="str">
        <f t="shared" ca="1" si="116"/>
        <v/>
      </c>
      <c r="H131" s="127"/>
      <c r="I131" s="127"/>
      <c r="J131" s="123" t="str">
        <f t="shared" ca="1" si="117"/>
        <v/>
      </c>
      <c r="K131" s="127"/>
      <c r="L131" s="127"/>
      <c r="M131" s="123" t="str">
        <f t="shared" ca="1" si="118"/>
        <v/>
      </c>
      <c r="N131" s="127"/>
      <c r="O131" s="127"/>
      <c r="P131" s="123" t="str">
        <f t="shared" ca="1" si="119"/>
        <v/>
      </c>
      <c r="Q131" s="127"/>
      <c r="R131" s="127"/>
      <c r="S131" s="123" t="str">
        <f t="shared" ca="1" si="120"/>
        <v/>
      </c>
      <c r="T131" s="127"/>
      <c r="U131" s="127"/>
      <c r="V131" s="123" t="str">
        <f t="shared" ca="1" si="121"/>
        <v/>
      </c>
      <c r="W131" s="127"/>
      <c r="X131" s="127"/>
      <c r="Y131" s="123" t="str">
        <f t="shared" ca="1" si="122"/>
        <v/>
      </c>
      <c r="Z131" s="127"/>
      <c r="AA131" s="127"/>
      <c r="AB131" s="123" t="str">
        <f t="shared" ca="1" si="123"/>
        <v/>
      </c>
      <c r="AC131" s="127"/>
      <c r="AD131" s="127"/>
      <c r="AE131" s="123" t="str">
        <f t="shared" ca="1" si="124"/>
        <v/>
      </c>
      <c r="AF131" s="127"/>
      <c r="AG131" s="127"/>
      <c r="AH131" s="123" t="str">
        <f t="shared" ca="1" si="125"/>
        <v/>
      </c>
      <c r="AI131" s="127"/>
      <c r="AJ131" s="127"/>
      <c r="AK131" s="123" t="str">
        <f t="shared" ca="1" si="126"/>
        <v/>
      </c>
      <c r="AL131" s="127"/>
      <c r="AM131" s="127"/>
      <c r="AN131" s="123" t="str">
        <f t="shared" ca="1" si="127"/>
        <v/>
      </c>
      <c r="AO131" s="127"/>
      <c r="AP131" s="127"/>
      <c r="AQ131" s="123" t="str">
        <f t="shared" ca="1" si="128"/>
        <v/>
      </c>
      <c r="AR131" s="127"/>
      <c r="AS131" s="127"/>
      <c r="AT131" s="123" t="str">
        <f t="shared" ca="1" si="129"/>
        <v/>
      </c>
      <c r="AU131" s="127"/>
      <c r="AV131" s="127"/>
      <c r="AW131" s="123" t="str">
        <f t="shared" ca="1" si="130"/>
        <v/>
      </c>
      <c r="AX131" s="127"/>
      <c r="AY131" s="127"/>
      <c r="AZ131" s="123" t="str">
        <f t="shared" ca="1" si="131"/>
        <v/>
      </c>
      <c r="BA131" s="88"/>
      <c r="BB131" s="88"/>
      <c r="BC131" s="57">
        <f t="shared" ca="1" si="113"/>
        <v>0</v>
      </c>
      <c r="BE131" s="15" t="str">
        <f>IF(AND(B131&lt;&gt;"",SUM(BF131:CT131)&gt;0),1,"")</f>
        <v/>
      </c>
      <c r="BF131" s="97" t="str">
        <f t="shared" si="133"/>
        <v/>
      </c>
      <c r="BG131" s="97" t="str">
        <f t="shared" si="133"/>
        <v/>
      </c>
      <c r="BH131" s="97" t="str">
        <f t="shared" si="133"/>
        <v/>
      </c>
      <c r="BI131" s="97" t="str">
        <f t="shared" si="133"/>
        <v/>
      </c>
      <c r="BJ131" s="97" t="str">
        <f t="shared" si="133"/>
        <v/>
      </c>
      <c r="BK131" s="97" t="str">
        <f t="shared" si="133"/>
        <v/>
      </c>
      <c r="BL131" s="97" t="str">
        <f t="shared" si="133"/>
        <v/>
      </c>
      <c r="BM131" s="97" t="str">
        <f t="shared" si="133"/>
        <v/>
      </c>
      <c r="BN131" s="97" t="str">
        <f t="shared" si="133"/>
        <v/>
      </c>
      <c r="BO131" s="97" t="str">
        <f t="shared" si="133"/>
        <v/>
      </c>
      <c r="BP131" s="97" t="str">
        <f t="shared" si="134"/>
        <v/>
      </c>
      <c r="BQ131" s="97" t="str">
        <f t="shared" si="134"/>
        <v/>
      </c>
      <c r="BR131" s="97" t="str">
        <f t="shared" si="134"/>
        <v/>
      </c>
      <c r="BS131" s="97" t="str">
        <f t="shared" si="134"/>
        <v/>
      </c>
      <c r="BT131" s="97" t="str">
        <f t="shared" si="134"/>
        <v/>
      </c>
      <c r="BU131" s="97" t="str">
        <f t="shared" si="134"/>
        <v/>
      </c>
      <c r="BV131" s="97" t="str">
        <f t="shared" si="134"/>
        <v/>
      </c>
      <c r="BW131" s="97" t="str">
        <f t="shared" si="134"/>
        <v/>
      </c>
      <c r="BX131" s="97" t="str">
        <f t="shared" si="134"/>
        <v/>
      </c>
      <c r="BY131" s="97" t="str">
        <f t="shared" si="134"/>
        <v/>
      </c>
      <c r="BZ131" s="97" t="str">
        <f t="shared" si="135"/>
        <v/>
      </c>
      <c r="CA131" s="97" t="str">
        <f t="shared" si="135"/>
        <v/>
      </c>
      <c r="CB131" s="97" t="str">
        <f t="shared" si="135"/>
        <v/>
      </c>
      <c r="CC131" s="97" t="str">
        <f t="shared" si="135"/>
        <v/>
      </c>
      <c r="CD131" s="97" t="str">
        <f t="shared" si="135"/>
        <v/>
      </c>
      <c r="CE131" s="97" t="str">
        <f t="shared" si="135"/>
        <v/>
      </c>
      <c r="CF131" s="97" t="str">
        <f t="shared" si="135"/>
        <v/>
      </c>
      <c r="CG131" s="97" t="str">
        <f t="shared" si="135"/>
        <v/>
      </c>
      <c r="CH131" s="97" t="str">
        <f t="shared" si="135"/>
        <v/>
      </c>
      <c r="CI131" s="97" t="str">
        <f t="shared" si="135"/>
        <v/>
      </c>
      <c r="CJ131" s="97" t="str">
        <f t="shared" si="136"/>
        <v/>
      </c>
      <c r="CK131" s="97" t="str">
        <f t="shared" si="136"/>
        <v/>
      </c>
      <c r="CL131" s="97" t="str">
        <f t="shared" si="136"/>
        <v/>
      </c>
      <c r="CM131" s="97" t="str">
        <f t="shared" si="136"/>
        <v/>
      </c>
      <c r="CN131" s="97" t="str">
        <f t="shared" si="136"/>
        <v/>
      </c>
      <c r="CO131" s="97" t="str">
        <f t="shared" si="136"/>
        <v/>
      </c>
      <c r="CP131" s="97" t="str">
        <f t="shared" si="136"/>
        <v/>
      </c>
      <c r="CQ131" s="97" t="str">
        <f t="shared" si="136"/>
        <v/>
      </c>
      <c r="CR131" s="97" t="str">
        <f t="shared" si="136"/>
        <v/>
      </c>
      <c r="CS131" s="97" t="str">
        <f t="shared" si="136"/>
        <v/>
      </c>
      <c r="CT131" s="97" t="str">
        <f t="shared" si="136"/>
        <v/>
      </c>
    </row>
    <row r="132" spans="1:98" ht="16.5" thickTop="1" thickBot="1" x14ac:dyDescent="0.3">
      <c r="A132" s="50" t="str">
        <f t="shared" si="114"/>
        <v/>
      </c>
      <c r="B132" s="93"/>
      <c r="C132" s="71"/>
      <c r="D132" s="123" t="str">
        <f t="shared" ca="1" si="115"/>
        <v/>
      </c>
      <c r="E132" s="127"/>
      <c r="F132" s="127"/>
      <c r="G132" s="123" t="str">
        <f t="shared" ca="1" si="116"/>
        <v/>
      </c>
      <c r="H132" s="127"/>
      <c r="I132" s="127"/>
      <c r="J132" s="123" t="str">
        <f t="shared" ca="1" si="117"/>
        <v/>
      </c>
      <c r="K132" s="127"/>
      <c r="L132" s="127"/>
      <c r="M132" s="123" t="str">
        <f t="shared" ca="1" si="118"/>
        <v/>
      </c>
      <c r="N132" s="127"/>
      <c r="O132" s="127"/>
      <c r="P132" s="123" t="str">
        <f t="shared" ca="1" si="119"/>
        <v/>
      </c>
      <c r="Q132" s="127"/>
      <c r="R132" s="127"/>
      <c r="S132" s="123" t="str">
        <f t="shared" ca="1" si="120"/>
        <v/>
      </c>
      <c r="T132" s="127"/>
      <c r="U132" s="127"/>
      <c r="V132" s="123" t="str">
        <f t="shared" ca="1" si="121"/>
        <v/>
      </c>
      <c r="W132" s="127"/>
      <c r="X132" s="127"/>
      <c r="Y132" s="123" t="str">
        <f t="shared" ca="1" si="122"/>
        <v/>
      </c>
      <c r="Z132" s="127"/>
      <c r="AA132" s="127"/>
      <c r="AB132" s="123" t="str">
        <f t="shared" ca="1" si="123"/>
        <v/>
      </c>
      <c r="AC132" s="127"/>
      <c r="AD132" s="127"/>
      <c r="AE132" s="123" t="str">
        <f t="shared" ca="1" si="124"/>
        <v/>
      </c>
      <c r="AF132" s="127"/>
      <c r="AG132" s="127"/>
      <c r="AH132" s="123" t="str">
        <f t="shared" ca="1" si="125"/>
        <v/>
      </c>
      <c r="AI132" s="127"/>
      <c r="AJ132" s="127"/>
      <c r="AK132" s="123" t="str">
        <f t="shared" ca="1" si="126"/>
        <v/>
      </c>
      <c r="AL132" s="127"/>
      <c r="AM132" s="127"/>
      <c r="AN132" s="123" t="str">
        <f t="shared" ca="1" si="127"/>
        <v/>
      </c>
      <c r="AO132" s="127"/>
      <c r="AP132" s="127"/>
      <c r="AQ132" s="123" t="str">
        <f t="shared" ca="1" si="128"/>
        <v/>
      </c>
      <c r="AR132" s="127"/>
      <c r="AS132" s="127"/>
      <c r="AT132" s="123" t="str">
        <f t="shared" ca="1" si="129"/>
        <v/>
      </c>
      <c r="AU132" s="127"/>
      <c r="AV132" s="127"/>
      <c r="AW132" s="123" t="str">
        <f t="shared" ca="1" si="130"/>
        <v/>
      </c>
      <c r="AX132" s="127"/>
      <c r="AY132" s="127"/>
      <c r="AZ132" s="123" t="str">
        <f t="shared" ca="1" si="131"/>
        <v/>
      </c>
      <c r="BA132" s="88"/>
      <c r="BB132" s="88"/>
      <c r="BC132" s="57">
        <f t="shared" ca="1" si="113"/>
        <v>0</v>
      </c>
      <c r="BE132" s="15" t="str">
        <f>IF(AND(B132&lt;&gt;"",SUM(BF132:CT132)&gt;0),1,"")</f>
        <v/>
      </c>
      <c r="BF132" s="97" t="str">
        <f t="shared" si="133"/>
        <v/>
      </c>
      <c r="BG132" s="97" t="str">
        <f t="shared" si="133"/>
        <v/>
      </c>
      <c r="BH132" s="97" t="str">
        <f t="shared" si="133"/>
        <v/>
      </c>
      <c r="BI132" s="97" t="str">
        <f t="shared" si="133"/>
        <v/>
      </c>
      <c r="BJ132" s="97" t="str">
        <f t="shared" si="133"/>
        <v/>
      </c>
      <c r="BK132" s="97" t="str">
        <f t="shared" si="133"/>
        <v/>
      </c>
      <c r="BL132" s="97" t="str">
        <f t="shared" si="133"/>
        <v/>
      </c>
      <c r="BM132" s="97" t="str">
        <f t="shared" si="133"/>
        <v/>
      </c>
      <c r="BN132" s="97" t="str">
        <f t="shared" si="133"/>
        <v/>
      </c>
      <c r="BO132" s="97" t="str">
        <f t="shared" si="133"/>
        <v/>
      </c>
      <c r="BP132" s="97" t="str">
        <f t="shared" si="134"/>
        <v/>
      </c>
      <c r="BQ132" s="97" t="str">
        <f t="shared" si="134"/>
        <v/>
      </c>
      <c r="BR132" s="97" t="str">
        <f t="shared" si="134"/>
        <v/>
      </c>
      <c r="BS132" s="97" t="str">
        <f t="shared" si="134"/>
        <v/>
      </c>
      <c r="BT132" s="97" t="str">
        <f t="shared" si="134"/>
        <v/>
      </c>
      <c r="BU132" s="97" t="str">
        <f t="shared" si="134"/>
        <v/>
      </c>
      <c r="BV132" s="97" t="str">
        <f t="shared" si="134"/>
        <v/>
      </c>
      <c r="BW132" s="97" t="str">
        <f t="shared" si="134"/>
        <v/>
      </c>
      <c r="BX132" s="97" t="str">
        <f t="shared" si="134"/>
        <v/>
      </c>
      <c r="BY132" s="97" t="str">
        <f t="shared" si="134"/>
        <v/>
      </c>
      <c r="BZ132" s="97" t="str">
        <f t="shared" si="135"/>
        <v/>
      </c>
      <c r="CA132" s="97" t="str">
        <f t="shared" si="135"/>
        <v/>
      </c>
      <c r="CB132" s="97" t="str">
        <f t="shared" si="135"/>
        <v/>
      </c>
      <c r="CC132" s="97" t="str">
        <f t="shared" si="135"/>
        <v/>
      </c>
      <c r="CD132" s="97" t="str">
        <f t="shared" si="135"/>
        <v/>
      </c>
      <c r="CE132" s="97" t="str">
        <f t="shared" si="135"/>
        <v/>
      </c>
      <c r="CF132" s="97" t="str">
        <f t="shared" si="135"/>
        <v/>
      </c>
      <c r="CG132" s="97" t="str">
        <f t="shared" si="135"/>
        <v/>
      </c>
      <c r="CH132" s="97" t="str">
        <f t="shared" si="135"/>
        <v/>
      </c>
      <c r="CI132" s="97" t="str">
        <f t="shared" si="135"/>
        <v/>
      </c>
      <c r="CJ132" s="97" t="str">
        <f t="shared" si="136"/>
        <v/>
      </c>
      <c r="CK132" s="97" t="str">
        <f t="shared" si="136"/>
        <v/>
      </c>
      <c r="CL132" s="97" t="str">
        <f t="shared" si="136"/>
        <v/>
      </c>
      <c r="CM132" s="97" t="str">
        <f t="shared" si="136"/>
        <v/>
      </c>
      <c r="CN132" s="97" t="str">
        <f t="shared" si="136"/>
        <v/>
      </c>
      <c r="CO132" s="97" t="str">
        <f t="shared" si="136"/>
        <v/>
      </c>
      <c r="CP132" s="97" t="str">
        <f t="shared" si="136"/>
        <v/>
      </c>
      <c r="CQ132" s="97" t="str">
        <f t="shared" si="136"/>
        <v/>
      </c>
      <c r="CR132" s="97" t="str">
        <f t="shared" si="136"/>
        <v/>
      </c>
      <c r="CS132" s="97" t="str">
        <f t="shared" si="136"/>
        <v/>
      </c>
      <c r="CT132" s="97" t="str">
        <f t="shared" si="136"/>
        <v/>
      </c>
    </row>
    <row r="133" spans="1:98" ht="15.75" thickTop="1" x14ac:dyDescent="0.25">
      <c r="B133" s="37"/>
      <c r="C133" s="37"/>
    </row>
    <row r="134" spans="1:98" x14ac:dyDescent="0.25">
      <c r="B134" s="37"/>
      <c r="C134" s="37"/>
    </row>
    <row r="135" spans="1:98" x14ac:dyDescent="0.25">
      <c r="B135" s="37"/>
      <c r="C135" s="37"/>
    </row>
    <row r="136" spans="1:98" x14ac:dyDescent="0.25">
      <c r="B136" s="37"/>
      <c r="C136" s="37"/>
      <c r="AW136" s="98"/>
      <c r="AZ136" s="98"/>
      <c r="BC136" s="98"/>
    </row>
    <row r="137" spans="1:98" x14ac:dyDescent="0.25">
      <c r="B137" s="37"/>
      <c r="C137" s="37"/>
    </row>
    <row r="138" spans="1:98" x14ac:dyDescent="0.25">
      <c r="B138" s="37"/>
      <c r="C138" s="37"/>
    </row>
    <row r="139" spans="1:98" x14ac:dyDescent="0.25">
      <c r="B139" s="37"/>
      <c r="C139" s="37"/>
    </row>
    <row r="140" spans="1:98" x14ac:dyDescent="0.25">
      <c r="B140" s="37"/>
      <c r="C140" s="37"/>
    </row>
    <row r="141" spans="1:98" x14ac:dyDescent="0.25">
      <c r="B141" s="37"/>
      <c r="C141" s="37"/>
    </row>
    <row r="142" spans="1:98" x14ac:dyDescent="0.25">
      <c r="B142" s="37"/>
      <c r="C142" s="37"/>
    </row>
    <row r="143" spans="1:98" x14ac:dyDescent="0.25">
      <c r="B143" s="37"/>
      <c r="C143" s="37"/>
    </row>
    <row r="144" spans="1:98" x14ac:dyDescent="0.25">
      <c r="B144" s="37"/>
      <c r="C144" s="37"/>
    </row>
    <row r="145" spans="2:3" x14ac:dyDescent="0.25">
      <c r="B145" s="37"/>
      <c r="C145" s="37"/>
    </row>
    <row r="146" spans="2:3" x14ac:dyDescent="0.25">
      <c r="B146" s="37"/>
      <c r="C146" s="37"/>
    </row>
    <row r="147" spans="2:3" x14ac:dyDescent="0.25">
      <c r="B147" s="37"/>
      <c r="C147" s="37"/>
    </row>
    <row r="148" spans="2:3" x14ac:dyDescent="0.25">
      <c r="B148" s="37"/>
      <c r="C148" s="37"/>
    </row>
    <row r="149" spans="2:3" x14ac:dyDescent="0.25">
      <c r="B149" s="37"/>
      <c r="C149" s="37"/>
    </row>
    <row r="150" spans="2:3" x14ac:dyDescent="0.25">
      <c r="B150" s="37"/>
      <c r="C150" s="37"/>
    </row>
    <row r="151" spans="2:3" x14ac:dyDescent="0.25">
      <c r="B151" s="37"/>
      <c r="C151" s="37"/>
    </row>
    <row r="152" spans="2:3" x14ac:dyDescent="0.25">
      <c r="B152" s="37"/>
      <c r="C152" s="37"/>
    </row>
    <row r="153" spans="2:3" x14ac:dyDescent="0.25">
      <c r="B153" s="37"/>
      <c r="C153" s="37"/>
    </row>
    <row r="154" spans="2:3" x14ac:dyDescent="0.25">
      <c r="B154" s="37"/>
      <c r="C154" s="37"/>
    </row>
    <row r="155" spans="2:3" x14ac:dyDescent="0.25">
      <c r="B155" s="37"/>
      <c r="C155" s="37"/>
    </row>
    <row r="156" spans="2:3" x14ac:dyDescent="0.25">
      <c r="B156" s="37"/>
      <c r="C156" s="37"/>
    </row>
    <row r="157" spans="2:3" x14ac:dyDescent="0.25">
      <c r="B157" s="37"/>
      <c r="C157" s="37"/>
    </row>
    <row r="158" spans="2:3" x14ac:dyDescent="0.25">
      <c r="B158" s="37"/>
      <c r="C158" s="37"/>
    </row>
    <row r="159" spans="2:3" x14ac:dyDescent="0.25">
      <c r="B159" s="37"/>
      <c r="C159" s="37"/>
    </row>
    <row r="160" spans="2:3" x14ac:dyDescent="0.25">
      <c r="B160" s="37"/>
      <c r="C160" s="37"/>
    </row>
    <row r="161" spans="2:3" x14ac:dyDescent="0.25">
      <c r="B161" s="37"/>
      <c r="C161" s="37"/>
    </row>
    <row r="162" spans="2:3" x14ac:dyDescent="0.25">
      <c r="B162" s="37"/>
      <c r="C162" s="37"/>
    </row>
    <row r="163" spans="2:3" x14ac:dyDescent="0.25">
      <c r="B163" s="37"/>
      <c r="C163" s="37"/>
    </row>
    <row r="164" spans="2:3" x14ac:dyDescent="0.25">
      <c r="B164" s="37"/>
      <c r="C164" s="37"/>
    </row>
    <row r="165" spans="2:3" x14ac:dyDescent="0.25">
      <c r="B165" s="37"/>
      <c r="C165" s="37"/>
    </row>
    <row r="166" spans="2:3" x14ac:dyDescent="0.25">
      <c r="B166" s="37"/>
      <c r="C166" s="37"/>
    </row>
    <row r="167" spans="2:3" x14ac:dyDescent="0.25">
      <c r="B167" s="37"/>
      <c r="C167" s="37"/>
    </row>
    <row r="168" spans="2:3" x14ac:dyDescent="0.25">
      <c r="B168" s="37"/>
      <c r="C168" s="37"/>
    </row>
    <row r="169" spans="2:3" x14ac:dyDescent="0.25">
      <c r="B169" s="37"/>
      <c r="C169" s="37"/>
    </row>
    <row r="170" spans="2:3" x14ac:dyDescent="0.25">
      <c r="B170" s="37"/>
      <c r="C170" s="37"/>
    </row>
    <row r="171" spans="2:3" x14ac:dyDescent="0.25">
      <c r="B171" s="37"/>
      <c r="C171" s="37"/>
    </row>
    <row r="172" spans="2:3" x14ac:dyDescent="0.25">
      <c r="B172" s="37"/>
      <c r="C172" s="37"/>
    </row>
    <row r="173" spans="2:3" x14ac:dyDescent="0.25">
      <c r="B173" s="37"/>
      <c r="C173" s="37"/>
    </row>
    <row r="174" spans="2:3" x14ac:dyDescent="0.25">
      <c r="B174" s="37"/>
      <c r="C174" s="37"/>
    </row>
    <row r="175" spans="2:3" x14ac:dyDescent="0.25">
      <c r="B175" s="37"/>
      <c r="C175" s="37"/>
    </row>
    <row r="176" spans="2:3" x14ac:dyDescent="0.25">
      <c r="B176" s="37"/>
      <c r="C176" s="37"/>
    </row>
    <row r="177" spans="2:3" x14ac:dyDescent="0.25">
      <c r="B177" s="37"/>
      <c r="C177" s="37"/>
    </row>
    <row r="178" spans="2:3" x14ac:dyDescent="0.25">
      <c r="B178" s="37"/>
      <c r="C178" s="37"/>
    </row>
    <row r="179" spans="2:3" x14ac:dyDescent="0.25">
      <c r="B179" s="37"/>
      <c r="C179" s="37"/>
    </row>
    <row r="180" spans="2:3" x14ac:dyDescent="0.25">
      <c r="B180" s="37"/>
      <c r="C180" s="37"/>
    </row>
    <row r="181" spans="2:3" x14ac:dyDescent="0.25">
      <c r="B181" s="37"/>
      <c r="C181" s="37"/>
    </row>
    <row r="182" spans="2:3" x14ac:dyDescent="0.25">
      <c r="B182" s="37"/>
      <c r="C182" s="37"/>
    </row>
    <row r="183" spans="2:3" x14ac:dyDescent="0.25">
      <c r="B183" s="37"/>
      <c r="C183" s="37"/>
    </row>
    <row r="184" spans="2:3" x14ac:dyDescent="0.25">
      <c r="B184" s="37"/>
      <c r="C184" s="37"/>
    </row>
    <row r="185" spans="2:3" x14ac:dyDescent="0.25">
      <c r="B185" s="37"/>
      <c r="C185" s="37"/>
    </row>
    <row r="186" spans="2:3" x14ac:dyDescent="0.25">
      <c r="B186" s="37"/>
      <c r="C186" s="37"/>
    </row>
    <row r="187" spans="2:3" x14ac:dyDescent="0.25">
      <c r="B187" s="37"/>
      <c r="C187" s="37"/>
    </row>
    <row r="188" spans="2:3" x14ac:dyDescent="0.25">
      <c r="B188" s="37"/>
      <c r="C188" s="37"/>
    </row>
    <row r="189" spans="2:3" x14ac:dyDescent="0.25">
      <c r="B189" s="37"/>
      <c r="C189" s="37"/>
    </row>
    <row r="190" spans="2:3" x14ac:dyDescent="0.25">
      <c r="B190" s="37"/>
      <c r="C190" s="37"/>
    </row>
    <row r="191" spans="2:3" x14ac:dyDescent="0.25">
      <c r="B191" s="37"/>
      <c r="C191" s="37"/>
    </row>
    <row r="192" spans="2:3" x14ac:dyDescent="0.25">
      <c r="B192" s="37"/>
      <c r="C192" s="37"/>
    </row>
    <row r="193" spans="2:3" x14ac:dyDescent="0.25">
      <c r="B193" s="37"/>
      <c r="C193" s="37"/>
    </row>
    <row r="194" spans="2:3" x14ac:dyDescent="0.25">
      <c r="B194" s="37"/>
      <c r="C194" s="37"/>
    </row>
    <row r="195" spans="2:3" x14ac:dyDescent="0.25">
      <c r="B195" s="37"/>
      <c r="C195" s="37"/>
    </row>
    <row r="196" spans="2:3" x14ac:dyDescent="0.25">
      <c r="B196" s="37"/>
      <c r="C196" s="37"/>
    </row>
    <row r="197" spans="2:3" x14ac:dyDescent="0.25">
      <c r="B197" s="37"/>
      <c r="C197" s="37"/>
    </row>
    <row r="198" spans="2:3" x14ac:dyDescent="0.25">
      <c r="B198" s="37"/>
      <c r="C198" s="37"/>
    </row>
    <row r="199" spans="2:3" x14ac:dyDescent="0.25">
      <c r="B199" s="37"/>
      <c r="C199" s="37"/>
    </row>
    <row r="200" spans="2:3" x14ac:dyDescent="0.25">
      <c r="B200" s="37"/>
      <c r="C200" s="37"/>
    </row>
    <row r="201" spans="2:3" x14ac:dyDescent="0.25">
      <c r="B201" s="37"/>
      <c r="C201" s="37"/>
    </row>
    <row r="202" spans="2:3" x14ac:dyDescent="0.25">
      <c r="B202" s="37"/>
      <c r="C202" s="37"/>
    </row>
    <row r="203" spans="2:3" x14ac:dyDescent="0.25">
      <c r="B203" s="37"/>
      <c r="C203" s="37"/>
    </row>
    <row r="204" spans="2:3" x14ac:dyDescent="0.25">
      <c r="B204" s="37"/>
      <c r="C204" s="37"/>
    </row>
    <row r="205" spans="2:3" x14ac:dyDescent="0.25">
      <c r="B205" s="37"/>
      <c r="C205" s="37"/>
    </row>
    <row r="206" spans="2:3" x14ac:dyDescent="0.25">
      <c r="B206" s="37"/>
      <c r="C206" s="37"/>
    </row>
    <row r="207" spans="2:3" x14ac:dyDescent="0.25">
      <c r="B207" s="37"/>
      <c r="C207" s="37"/>
    </row>
    <row r="208" spans="2:3" x14ac:dyDescent="0.25">
      <c r="B208" s="37"/>
      <c r="C208" s="37"/>
    </row>
    <row r="209" spans="2:3" x14ac:dyDescent="0.25">
      <c r="B209" s="37"/>
      <c r="C209" s="37"/>
    </row>
    <row r="210" spans="2:3" x14ac:dyDescent="0.25">
      <c r="B210" s="37"/>
      <c r="C210" s="37"/>
    </row>
    <row r="211" spans="2:3" x14ac:dyDescent="0.25">
      <c r="B211" s="37"/>
      <c r="C211" s="37"/>
    </row>
    <row r="212" spans="2:3" x14ac:dyDescent="0.25">
      <c r="B212" s="37"/>
      <c r="C212" s="37"/>
    </row>
    <row r="213" spans="2:3" x14ac:dyDescent="0.25">
      <c r="B213" s="37"/>
      <c r="C213" s="37"/>
    </row>
    <row r="214" spans="2:3" x14ac:dyDescent="0.25">
      <c r="B214" s="37"/>
      <c r="C214" s="37"/>
    </row>
    <row r="215" spans="2:3" x14ac:dyDescent="0.25">
      <c r="B215" s="37"/>
      <c r="C215" s="37"/>
    </row>
    <row r="216" spans="2:3" x14ac:dyDescent="0.25">
      <c r="B216" s="37"/>
      <c r="C216" s="37"/>
    </row>
    <row r="217" spans="2:3" x14ac:dyDescent="0.25">
      <c r="B217" s="37"/>
      <c r="C217" s="37"/>
    </row>
    <row r="218" spans="2:3" x14ac:dyDescent="0.25">
      <c r="B218" s="37"/>
      <c r="C218" s="37"/>
    </row>
    <row r="219" spans="2:3" x14ac:dyDescent="0.25">
      <c r="B219" s="37"/>
      <c r="C219" s="37"/>
    </row>
    <row r="220" spans="2:3" x14ac:dyDescent="0.25">
      <c r="B220" s="37"/>
      <c r="C220" s="37"/>
    </row>
    <row r="221" spans="2:3" x14ac:dyDescent="0.25">
      <c r="B221" s="37"/>
      <c r="C221" s="37"/>
    </row>
    <row r="222" spans="2:3" x14ac:dyDescent="0.25">
      <c r="B222" s="37"/>
      <c r="C222" s="37"/>
    </row>
    <row r="223" spans="2:3" x14ac:dyDescent="0.25">
      <c r="B223" s="37"/>
      <c r="C223" s="37"/>
    </row>
    <row r="224" spans="2:3" x14ac:dyDescent="0.25">
      <c r="B224" s="37"/>
      <c r="C224" s="37"/>
    </row>
    <row r="225" spans="2:3" x14ac:dyDescent="0.25">
      <c r="B225" s="37"/>
      <c r="C225" s="37"/>
    </row>
    <row r="226" spans="2:3" x14ac:dyDescent="0.25">
      <c r="B226" s="37"/>
      <c r="C226" s="37"/>
    </row>
    <row r="227" spans="2:3" x14ac:dyDescent="0.25">
      <c r="B227" s="37"/>
      <c r="C227" s="37"/>
    </row>
    <row r="228" spans="2:3" x14ac:dyDescent="0.25">
      <c r="B228" s="37"/>
      <c r="C228" s="37"/>
    </row>
    <row r="229" spans="2:3" x14ac:dyDescent="0.25">
      <c r="B229" s="37"/>
      <c r="C229" s="37"/>
    </row>
    <row r="230" spans="2:3" x14ac:dyDescent="0.25">
      <c r="B230" s="37"/>
      <c r="C230" s="37"/>
    </row>
    <row r="231" spans="2:3" x14ac:dyDescent="0.25">
      <c r="B231" s="37"/>
      <c r="C231" s="37"/>
    </row>
    <row r="232" spans="2:3" x14ac:dyDescent="0.25">
      <c r="B232" s="37"/>
      <c r="C232" s="37"/>
    </row>
    <row r="233" spans="2:3" x14ac:dyDescent="0.25">
      <c r="B233" s="37"/>
      <c r="C233" s="37"/>
    </row>
    <row r="234" spans="2:3" x14ac:dyDescent="0.25">
      <c r="B234" s="37"/>
      <c r="C234" s="37"/>
    </row>
    <row r="235" spans="2:3" x14ac:dyDescent="0.25">
      <c r="B235" s="37"/>
      <c r="C235" s="37"/>
    </row>
    <row r="236" spans="2:3" x14ac:dyDescent="0.25">
      <c r="B236" s="37"/>
      <c r="C236" s="37"/>
    </row>
    <row r="237" spans="2:3" x14ac:dyDescent="0.25">
      <c r="B237" s="37"/>
      <c r="C237" s="37"/>
    </row>
    <row r="238" spans="2:3" x14ac:dyDescent="0.25">
      <c r="B238" s="37"/>
      <c r="C238" s="37"/>
    </row>
    <row r="239" spans="2:3" x14ac:dyDescent="0.25">
      <c r="B239" s="37"/>
      <c r="C239" s="37"/>
    </row>
    <row r="240" spans="2:3" x14ac:dyDescent="0.25">
      <c r="B240" s="37"/>
      <c r="C240" s="37"/>
    </row>
    <row r="241" spans="2:3" x14ac:dyDescent="0.25">
      <c r="B241" s="37"/>
      <c r="C241" s="37"/>
    </row>
    <row r="242" spans="2:3" x14ac:dyDescent="0.25">
      <c r="B242" s="37"/>
      <c r="C242" s="37"/>
    </row>
    <row r="243" spans="2:3" x14ac:dyDescent="0.25">
      <c r="B243" s="37"/>
      <c r="C243" s="37"/>
    </row>
    <row r="244" spans="2:3" x14ac:dyDescent="0.25">
      <c r="B244" s="37"/>
      <c r="C244" s="37"/>
    </row>
    <row r="245" spans="2:3" x14ac:dyDescent="0.25">
      <c r="B245" s="37"/>
      <c r="C245" s="37"/>
    </row>
    <row r="246" spans="2:3" x14ac:dyDescent="0.25">
      <c r="B246" s="37"/>
      <c r="C246" s="37"/>
    </row>
    <row r="247" spans="2:3" x14ac:dyDescent="0.25">
      <c r="B247" s="37"/>
      <c r="C247" s="37"/>
    </row>
    <row r="248" spans="2:3" x14ac:dyDescent="0.25">
      <c r="B248" s="37"/>
      <c r="C248" s="37"/>
    </row>
    <row r="249" spans="2:3" x14ac:dyDescent="0.25">
      <c r="B249" s="37"/>
      <c r="C249" s="37"/>
    </row>
    <row r="250" spans="2:3" x14ac:dyDescent="0.25">
      <c r="B250" s="37"/>
      <c r="C250" s="37"/>
    </row>
    <row r="251" spans="2:3" x14ac:dyDescent="0.25">
      <c r="B251" s="37"/>
      <c r="C251" s="37"/>
    </row>
    <row r="252" spans="2:3" x14ac:dyDescent="0.25">
      <c r="B252" s="37"/>
      <c r="C252" s="37"/>
    </row>
    <row r="253" spans="2:3" x14ac:dyDescent="0.25">
      <c r="B253" s="37"/>
      <c r="C253" s="37"/>
    </row>
    <row r="254" spans="2:3" x14ac:dyDescent="0.25">
      <c r="B254" s="37"/>
      <c r="C254" s="37"/>
    </row>
    <row r="255" spans="2:3" x14ac:dyDescent="0.25">
      <c r="B255" s="37"/>
      <c r="C255" s="37"/>
    </row>
    <row r="256" spans="2:3" x14ac:dyDescent="0.25">
      <c r="B256" s="37"/>
      <c r="C256" s="37"/>
    </row>
    <row r="257" spans="2:3" x14ac:dyDescent="0.25">
      <c r="B257" s="37"/>
      <c r="C257" s="37"/>
    </row>
    <row r="258" spans="2:3" x14ac:dyDescent="0.25">
      <c r="B258" s="37"/>
      <c r="C258" s="37"/>
    </row>
    <row r="259" spans="2:3" x14ac:dyDescent="0.25">
      <c r="B259" s="37"/>
      <c r="C259" s="37"/>
    </row>
    <row r="260" spans="2:3" x14ac:dyDescent="0.25">
      <c r="B260" s="37"/>
      <c r="C260" s="37"/>
    </row>
    <row r="261" spans="2:3" x14ac:dyDescent="0.25">
      <c r="B261" s="37"/>
      <c r="C261" s="37"/>
    </row>
    <row r="262" spans="2:3" x14ac:dyDescent="0.25">
      <c r="B262" s="37"/>
      <c r="C262" s="37"/>
    </row>
    <row r="263" spans="2:3" x14ac:dyDescent="0.25">
      <c r="B263" s="37"/>
      <c r="C263" s="37"/>
    </row>
    <row r="264" spans="2:3" x14ac:dyDescent="0.25">
      <c r="B264" s="37"/>
      <c r="C264" s="37"/>
    </row>
    <row r="265" spans="2:3" x14ac:dyDescent="0.25">
      <c r="B265" s="37"/>
      <c r="C265" s="37"/>
    </row>
    <row r="266" spans="2:3" x14ac:dyDescent="0.25">
      <c r="B266" s="37"/>
      <c r="C266" s="37"/>
    </row>
    <row r="267" spans="2:3" x14ac:dyDescent="0.25">
      <c r="B267" s="37"/>
      <c r="C267" s="37"/>
    </row>
    <row r="268" spans="2:3" x14ac:dyDescent="0.25">
      <c r="B268" s="37"/>
      <c r="C268" s="37"/>
    </row>
    <row r="269" spans="2:3" x14ac:dyDescent="0.25">
      <c r="B269" s="37"/>
      <c r="C269" s="37"/>
    </row>
    <row r="270" spans="2:3" x14ac:dyDescent="0.25">
      <c r="B270" s="37"/>
      <c r="C270" s="37"/>
    </row>
    <row r="271" spans="2:3" x14ac:dyDescent="0.25">
      <c r="B271" s="37"/>
      <c r="C271" s="37"/>
    </row>
    <row r="272" spans="2:3" x14ac:dyDescent="0.25">
      <c r="B272" s="37"/>
      <c r="C272" s="37"/>
    </row>
    <row r="273" spans="2:3" x14ac:dyDescent="0.25">
      <c r="B273" s="37"/>
      <c r="C273" s="37"/>
    </row>
    <row r="274" spans="2:3" x14ac:dyDescent="0.25">
      <c r="B274" s="37"/>
      <c r="C274" s="37"/>
    </row>
    <row r="275" spans="2:3" x14ac:dyDescent="0.25">
      <c r="B275" s="37"/>
      <c r="C275" s="37"/>
    </row>
    <row r="276" spans="2:3" x14ac:dyDescent="0.25">
      <c r="B276" s="37"/>
      <c r="C276" s="37"/>
    </row>
    <row r="277" spans="2:3" x14ac:dyDescent="0.25">
      <c r="B277" s="37"/>
      <c r="C277" s="37"/>
    </row>
    <row r="278" spans="2:3" x14ac:dyDescent="0.25">
      <c r="B278" s="37"/>
      <c r="C278" s="37"/>
    </row>
    <row r="279" spans="2:3" x14ac:dyDescent="0.25">
      <c r="B279" s="37"/>
      <c r="C279" s="37"/>
    </row>
    <row r="280" spans="2:3" x14ac:dyDescent="0.25">
      <c r="B280" s="37"/>
      <c r="C280" s="37"/>
    </row>
    <row r="281" spans="2:3" x14ac:dyDescent="0.25">
      <c r="B281" s="37"/>
      <c r="C281" s="37"/>
    </row>
    <row r="282" spans="2:3" x14ac:dyDescent="0.25">
      <c r="B282" s="37"/>
      <c r="C282" s="37"/>
    </row>
    <row r="283" spans="2:3" x14ac:dyDescent="0.25">
      <c r="B283" s="37"/>
      <c r="C283" s="37"/>
    </row>
    <row r="284" spans="2:3" x14ac:dyDescent="0.25">
      <c r="B284" s="37"/>
      <c r="C284" s="37"/>
    </row>
    <row r="285" spans="2:3" x14ac:dyDescent="0.25">
      <c r="B285" s="37"/>
      <c r="C285" s="37"/>
    </row>
    <row r="286" spans="2:3" x14ac:dyDescent="0.25">
      <c r="B286" s="37"/>
      <c r="C286" s="37"/>
    </row>
    <row r="287" spans="2:3" x14ac:dyDescent="0.25">
      <c r="B287" s="37"/>
      <c r="C287" s="37"/>
    </row>
    <row r="288" spans="2:3" x14ac:dyDescent="0.25">
      <c r="B288" s="37"/>
      <c r="C288" s="37"/>
    </row>
    <row r="289" spans="2:3" x14ac:dyDescent="0.25">
      <c r="B289" s="37"/>
      <c r="C289" s="37"/>
    </row>
    <row r="290" spans="2:3" x14ac:dyDescent="0.25">
      <c r="B290" s="37"/>
      <c r="C290" s="37"/>
    </row>
    <row r="291" spans="2:3" x14ac:dyDescent="0.25">
      <c r="B291" s="37"/>
      <c r="C291" s="37"/>
    </row>
    <row r="292" spans="2:3" x14ac:dyDescent="0.25">
      <c r="B292" s="37"/>
      <c r="C292" s="37"/>
    </row>
    <row r="293" spans="2:3" x14ac:dyDescent="0.25">
      <c r="B293" s="37"/>
      <c r="C293" s="37"/>
    </row>
    <row r="294" spans="2:3" x14ac:dyDescent="0.25">
      <c r="B294" s="37"/>
      <c r="C294" s="37"/>
    </row>
    <row r="295" spans="2:3" x14ac:dyDescent="0.25">
      <c r="B295" s="37"/>
      <c r="C295" s="37"/>
    </row>
    <row r="296" spans="2:3" x14ac:dyDescent="0.25">
      <c r="B296" s="37"/>
      <c r="C296" s="37"/>
    </row>
    <row r="297" spans="2:3" x14ac:dyDescent="0.25">
      <c r="B297" s="37"/>
      <c r="C297" s="37"/>
    </row>
    <row r="298" spans="2:3" x14ac:dyDescent="0.25">
      <c r="B298" s="37"/>
      <c r="C298" s="37"/>
    </row>
    <row r="299" spans="2:3" x14ac:dyDescent="0.25">
      <c r="B299" s="37"/>
      <c r="C299" s="37"/>
    </row>
    <row r="300" spans="2:3" x14ac:dyDescent="0.25">
      <c r="B300" s="37"/>
      <c r="C300" s="37"/>
    </row>
    <row r="301" spans="2:3" x14ac:dyDescent="0.25">
      <c r="B301" s="37"/>
      <c r="C301" s="37"/>
    </row>
    <row r="302" spans="2:3" x14ac:dyDescent="0.25">
      <c r="B302" s="37"/>
      <c r="C302" s="37"/>
    </row>
    <row r="303" spans="2:3" x14ac:dyDescent="0.25">
      <c r="B303" s="37"/>
      <c r="C303" s="37"/>
    </row>
    <row r="304" spans="2:3" x14ac:dyDescent="0.25">
      <c r="B304" s="37"/>
      <c r="C304" s="37"/>
    </row>
    <row r="305" spans="2:3" x14ac:dyDescent="0.25">
      <c r="B305" s="37"/>
      <c r="C305" s="37"/>
    </row>
    <row r="306" spans="2:3" x14ac:dyDescent="0.25">
      <c r="B306" s="37"/>
      <c r="C306" s="37"/>
    </row>
    <row r="307" spans="2:3" x14ac:dyDescent="0.25">
      <c r="B307" s="37"/>
      <c r="C307" s="37"/>
    </row>
    <row r="308" spans="2:3" x14ac:dyDescent="0.25">
      <c r="B308" s="37"/>
      <c r="C308" s="37"/>
    </row>
    <row r="309" spans="2:3" x14ac:dyDescent="0.25">
      <c r="B309" s="37"/>
      <c r="C309" s="37"/>
    </row>
    <row r="310" spans="2:3" x14ac:dyDescent="0.25">
      <c r="B310" s="37"/>
      <c r="C310" s="37"/>
    </row>
    <row r="311" spans="2:3" x14ac:dyDescent="0.25">
      <c r="B311" s="37"/>
      <c r="C311" s="37"/>
    </row>
    <row r="312" spans="2:3" x14ac:dyDescent="0.25">
      <c r="B312" s="37"/>
      <c r="C312" s="37"/>
    </row>
    <row r="313" spans="2:3" x14ac:dyDescent="0.25">
      <c r="B313" s="37"/>
      <c r="C313" s="37"/>
    </row>
    <row r="314" spans="2:3" x14ac:dyDescent="0.25">
      <c r="B314" s="37"/>
      <c r="C314" s="37"/>
    </row>
    <row r="315" spans="2:3" x14ac:dyDescent="0.25">
      <c r="B315" s="37"/>
      <c r="C315" s="37"/>
    </row>
    <row r="316" spans="2:3" x14ac:dyDescent="0.25">
      <c r="B316" s="37"/>
      <c r="C316" s="37"/>
    </row>
    <row r="317" spans="2:3" x14ac:dyDescent="0.25">
      <c r="B317" s="37"/>
      <c r="C317" s="37"/>
    </row>
    <row r="318" spans="2:3" x14ac:dyDescent="0.25">
      <c r="B318" s="37"/>
      <c r="C318" s="37"/>
    </row>
    <row r="319" spans="2:3" x14ac:dyDescent="0.25">
      <c r="B319" s="37"/>
      <c r="C319" s="37"/>
    </row>
    <row r="320" spans="2:3" x14ac:dyDescent="0.25">
      <c r="B320" s="37"/>
      <c r="C320" s="37"/>
    </row>
    <row r="321" spans="2:3" x14ac:dyDescent="0.25">
      <c r="B321" s="37"/>
      <c r="C321" s="37"/>
    </row>
    <row r="322" spans="2:3" x14ac:dyDescent="0.25">
      <c r="B322" s="37"/>
      <c r="C322" s="37"/>
    </row>
    <row r="323" spans="2:3" x14ac:dyDescent="0.25">
      <c r="B323" s="37"/>
      <c r="C323" s="37"/>
    </row>
    <row r="324" spans="2:3" x14ac:dyDescent="0.25">
      <c r="B324" s="37"/>
      <c r="C324" s="37"/>
    </row>
    <row r="325" spans="2:3" x14ac:dyDescent="0.25">
      <c r="B325" s="37"/>
      <c r="C325" s="37"/>
    </row>
    <row r="326" spans="2:3" x14ac:dyDescent="0.25">
      <c r="B326" s="37"/>
      <c r="C326" s="37"/>
    </row>
    <row r="327" spans="2:3" x14ac:dyDescent="0.25">
      <c r="B327" s="37"/>
      <c r="C327" s="37"/>
    </row>
    <row r="328" spans="2:3" x14ac:dyDescent="0.25">
      <c r="B328" s="37"/>
      <c r="C328" s="37"/>
    </row>
    <row r="329" spans="2:3" x14ac:dyDescent="0.25">
      <c r="B329" s="37"/>
      <c r="C329" s="37"/>
    </row>
    <row r="330" spans="2:3" x14ac:dyDescent="0.25">
      <c r="B330" s="37"/>
      <c r="C330" s="37"/>
    </row>
    <row r="331" spans="2:3" x14ac:dyDescent="0.25">
      <c r="B331" s="37"/>
      <c r="C331" s="37"/>
    </row>
    <row r="332" spans="2:3" x14ac:dyDescent="0.25">
      <c r="B332" s="37"/>
      <c r="C332" s="37"/>
    </row>
    <row r="333" spans="2:3" x14ac:dyDescent="0.25">
      <c r="B333" s="37"/>
      <c r="C333" s="37"/>
    </row>
    <row r="334" spans="2:3" x14ac:dyDescent="0.25">
      <c r="B334" s="37"/>
      <c r="C334" s="37"/>
    </row>
    <row r="335" spans="2:3" x14ac:dyDescent="0.25">
      <c r="B335" s="37"/>
      <c r="C335" s="37"/>
    </row>
    <row r="336" spans="2:3" x14ac:dyDescent="0.25">
      <c r="B336" s="37"/>
      <c r="C336" s="37"/>
    </row>
    <row r="337" spans="2:3" x14ac:dyDescent="0.25">
      <c r="B337" s="37"/>
      <c r="C337" s="37"/>
    </row>
    <row r="338" spans="2:3" x14ac:dyDescent="0.25">
      <c r="B338" s="37"/>
      <c r="C338" s="37"/>
    </row>
    <row r="339" spans="2:3" x14ac:dyDescent="0.25">
      <c r="B339" s="37"/>
      <c r="C339" s="37"/>
    </row>
    <row r="340" spans="2:3" x14ac:dyDescent="0.25">
      <c r="B340" s="37"/>
      <c r="C340" s="37"/>
    </row>
    <row r="341" spans="2:3" x14ac:dyDescent="0.25">
      <c r="B341" s="37"/>
      <c r="C341" s="37"/>
    </row>
    <row r="342" spans="2:3" x14ac:dyDescent="0.25">
      <c r="B342" s="37"/>
      <c r="C342" s="37"/>
    </row>
    <row r="343" spans="2:3" x14ac:dyDescent="0.25">
      <c r="B343" s="37"/>
      <c r="C343" s="37"/>
    </row>
    <row r="344" spans="2:3" x14ac:dyDescent="0.25">
      <c r="B344" s="37"/>
      <c r="C344" s="37"/>
    </row>
    <row r="345" spans="2:3" x14ac:dyDescent="0.25">
      <c r="B345" s="37"/>
      <c r="C345" s="37"/>
    </row>
    <row r="346" spans="2:3" x14ac:dyDescent="0.25">
      <c r="B346" s="37"/>
      <c r="C346" s="37"/>
    </row>
    <row r="347" spans="2:3" x14ac:dyDescent="0.25">
      <c r="B347" s="37"/>
      <c r="C347" s="37"/>
    </row>
    <row r="348" spans="2:3" x14ac:dyDescent="0.25">
      <c r="B348" s="37"/>
      <c r="C348" s="37"/>
    </row>
    <row r="349" spans="2:3" x14ac:dyDescent="0.25">
      <c r="B349" s="37"/>
      <c r="C349" s="37"/>
    </row>
    <row r="350" spans="2:3" x14ac:dyDescent="0.25">
      <c r="B350" s="37"/>
      <c r="C350" s="37"/>
    </row>
    <row r="351" spans="2:3" x14ac:dyDescent="0.25">
      <c r="B351" s="37"/>
      <c r="C351" s="37"/>
    </row>
    <row r="352" spans="2:3" x14ac:dyDescent="0.25">
      <c r="B352" s="37"/>
      <c r="C352" s="37"/>
    </row>
    <row r="353" spans="2:3" x14ac:dyDescent="0.25">
      <c r="B353" s="37"/>
      <c r="C353" s="37"/>
    </row>
    <row r="354" spans="2:3" x14ac:dyDescent="0.25">
      <c r="B354" s="37"/>
      <c r="C354" s="37"/>
    </row>
    <row r="355" spans="2:3" x14ac:dyDescent="0.25">
      <c r="B355" s="37"/>
      <c r="C355" s="37"/>
    </row>
    <row r="356" spans="2:3" x14ac:dyDescent="0.25">
      <c r="B356" s="37"/>
      <c r="C356" s="37"/>
    </row>
    <row r="357" spans="2:3" x14ac:dyDescent="0.25">
      <c r="B357" s="37"/>
      <c r="C357" s="37"/>
    </row>
    <row r="358" spans="2:3" x14ac:dyDescent="0.25">
      <c r="B358" s="37"/>
      <c r="C358" s="37"/>
    </row>
    <row r="359" spans="2:3" x14ac:dyDescent="0.25">
      <c r="B359" s="37"/>
      <c r="C359" s="37"/>
    </row>
    <row r="360" spans="2:3" x14ac:dyDescent="0.25">
      <c r="B360" s="37"/>
      <c r="C360" s="37"/>
    </row>
    <row r="361" spans="2:3" x14ac:dyDescent="0.25">
      <c r="B361" s="37"/>
      <c r="C361" s="37"/>
    </row>
    <row r="362" spans="2:3" x14ac:dyDescent="0.25">
      <c r="B362" s="37"/>
      <c r="C362" s="37"/>
    </row>
    <row r="363" spans="2:3" x14ac:dyDescent="0.25">
      <c r="B363" s="37"/>
      <c r="C363" s="37"/>
    </row>
    <row r="364" spans="2:3" x14ac:dyDescent="0.25">
      <c r="B364" s="37"/>
      <c r="C364" s="37"/>
    </row>
    <row r="365" spans="2:3" x14ac:dyDescent="0.25">
      <c r="B365" s="37"/>
      <c r="C365" s="37"/>
    </row>
    <row r="366" spans="2:3" x14ac:dyDescent="0.25">
      <c r="B366" s="37"/>
      <c r="C366" s="37"/>
    </row>
    <row r="367" spans="2:3" x14ac:dyDescent="0.25">
      <c r="B367" s="37"/>
      <c r="C367" s="37"/>
    </row>
    <row r="368" spans="2:3" x14ac:dyDescent="0.25">
      <c r="B368" s="37"/>
      <c r="C368" s="37"/>
    </row>
    <row r="369" spans="2:3" x14ac:dyDescent="0.25">
      <c r="B369" s="37"/>
      <c r="C369" s="37"/>
    </row>
    <row r="370" spans="2:3" x14ac:dyDescent="0.25">
      <c r="B370" s="37"/>
      <c r="C370" s="37"/>
    </row>
    <row r="371" spans="2:3" x14ac:dyDescent="0.25">
      <c r="B371" s="37"/>
      <c r="C371" s="37"/>
    </row>
    <row r="372" spans="2:3" x14ac:dyDescent="0.25">
      <c r="B372" s="37"/>
      <c r="C372" s="37"/>
    </row>
    <row r="373" spans="2:3" x14ac:dyDescent="0.25">
      <c r="B373" s="37"/>
      <c r="C373" s="37"/>
    </row>
    <row r="374" spans="2:3" x14ac:dyDescent="0.25">
      <c r="B374" s="37"/>
      <c r="C374" s="37"/>
    </row>
    <row r="375" spans="2:3" x14ac:dyDescent="0.25">
      <c r="B375" s="37"/>
      <c r="C375" s="37"/>
    </row>
    <row r="376" spans="2:3" x14ac:dyDescent="0.25">
      <c r="B376" s="37"/>
      <c r="C376" s="37"/>
    </row>
    <row r="377" spans="2:3" x14ac:dyDescent="0.25">
      <c r="B377" s="37"/>
      <c r="C377" s="37"/>
    </row>
    <row r="378" spans="2:3" x14ac:dyDescent="0.25">
      <c r="B378" s="37"/>
      <c r="C378" s="37"/>
    </row>
    <row r="379" spans="2:3" x14ac:dyDescent="0.25">
      <c r="B379" s="37"/>
      <c r="C379" s="37"/>
    </row>
    <row r="380" spans="2:3" x14ac:dyDescent="0.25">
      <c r="B380" s="37"/>
      <c r="C380" s="37"/>
    </row>
    <row r="381" spans="2:3" x14ac:dyDescent="0.25">
      <c r="B381" s="37"/>
      <c r="C381" s="37"/>
    </row>
    <row r="382" spans="2:3" x14ac:dyDescent="0.25">
      <c r="B382" s="37"/>
      <c r="C382" s="37"/>
    </row>
    <row r="383" spans="2:3" x14ac:dyDescent="0.25">
      <c r="B383" s="37"/>
      <c r="C383" s="37"/>
    </row>
    <row r="384" spans="2:3" x14ac:dyDescent="0.25">
      <c r="B384" s="37"/>
      <c r="C384" s="37"/>
    </row>
    <row r="385" spans="2:3" x14ac:dyDescent="0.25">
      <c r="B385" s="37"/>
      <c r="C385" s="37"/>
    </row>
    <row r="386" spans="2:3" x14ac:dyDescent="0.25">
      <c r="B386" s="37"/>
      <c r="C386" s="37"/>
    </row>
    <row r="387" spans="2:3" x14ac:dyDescent="0.25">
      <c r="B387" s="37"/>
      <c r="C387" s="37"/>
    </row>
    <row r="388" spans="2:3" x14ac:dyDescent="0.25">
      <c r="B388" s="37"/>
      <c r="C388" s="37"/>
    </row>
    <row r="389" spans="2:3" x14ac:dyDescent="0.25">
      <c r="B389" s="37"/>
      <c r="C389" s="37"/>
    </row>
    <row r="390" spans="2:3" x14ac:dyDescent="0.25">
      <c r="B390" s="37"/>
      <c r="C390" s="37"/>
    </row>
    <row r="391" spans="2:3" x14ac:dyDescent="0.25">
      <c r="B391" s="37"/>
      <c r="C391" s="37"/>
    </row>
    <row r="392" spans="2:3" x14ac:dyDescent="0.25">
      <c r="B392" s="37"/>
      <c r="C392" s="37"/>
    </row>
    <row r="393" spans="2:3" x14ac:dyDescent="0.25">
      <c r="B393" s="37"/>
      <c r="C393" s="37"/>
    </row>
    <row r="394" spans="2:3" x14ac:dyDescent="0.25">
      <c r="B394" s="37"/>
      <c r="C394" s="37"/>
    </row>
    <row r="395" spans="2:3" x14ac:dyDescent="0.25">
      <c r="B395" s="37"/>
      <c r="C395" s="37"/>
    </row>
    <row r="396" spans="2:3" x14ac:dyDescent="0.25">
      <c r="B396" s="37"/>
      <c r="C396" s="37"/>
    </row>
    <row r="397" spans="2:3" x14ac:dyDescent="0.25">
      <c r="B397" s="37"/>
      <c r="C397" s="37"/>
    </row>
    <row r="398" spans="2:3" x14ac:dyDescent="0.25">
      <c r="B398" s="37"/>
      <c r="C398" s="37"/>
    </row>
    <row r="399" spans="2:3" x14ac:dyDescent="0.25">
      <c r="B399" s="37"/>
      <c r="C399" s="37"/>
    </row>
    <row r="400" spans="2:3" x14ac:dyDescent="0.25">
      <c r="B400" s="37"/>
      <c r="C400" s="37"/>
    </row>
    <row r="401" spans="2:3" x14ac:dyDescent="0.25">
      <c r="B401" s="37"/>
      <c r="C401" s="37"/>
    </row>
    <row r="402" spans="2:3" x14ac:dyDescent="0.25">
      <c r="B402" s="37"/>
      <c r="C402" s="37"/>
    </row>
    <row r="403" spans="2:3" x14ac:dyDescent="0.25">
      <c r="B403" s="37"/>
      <c r="C403" s="37"/>
    </row>
    <row r="404" spans="2:3" x14ac:dyDescent="0.25">
      <c r="B404" s="37"/>
      <c r="C404" s="37"/>
    </row>
    <row r="405" spans="2:3" x14ac:dyDescent="0.25">
      <c r="B405" s="37"/>
      <c r="C405" s="37"/>
    </row>
    <row r="406" spans="2:3" x14ac:dyDescent="0.25">
      <c r="B406" s="37"/>
      <c r="C406" s="37"/>
    </row>
    <row r="407" spans="2:3" x14ac:dyDescent="0.25">
      <c r="B407" s="37"/>
      <c r="C407" s="37"/>
    </row>
    <row r="408" spans="2:3" x14ac:dyDescent="0.25">
      <c r="B408" s="37"/>
      <c r="C408" s="37"/>
    </row>
    <row r="409" spans="2:3" x14ac:dyDescent="0.25">
      <c r="B409" s="37"/>
      <c r="C409" s="37"/>
    </row>
    <row r="410" spans="2:3" x14ac:dyDescent="0.25">
      <c r="B410" s="37"/>
      <c r="C410" s="37"/>
    </row>
    <row r="411" spans="2:3" x14ac:dyDescent="0.25">
      <c r="B411" s="37"/>
      <c r="C411" s="37"/>
    </row>
    <row r="412" spans="2:3" x14ac:dyDescent="0.25">
      <c r="B412" s="37"/>
      <c r="C412" s="37"/>
    </row>
    <row r="413" spans="2:3" x14ac:dyDescent="0.25">
      <c r="B413" s="37"/>
      <c r="C413" s="37"/>
    </row>
    <row r="414" spans="2:3" x14ac:dyDescent="0.25">
      <c r="B414" s="37"/>
      <c r="C414" s="37"/>
    </row>
    <row r="415" spans="2:3" x14ac:dyDescent="0.25">
      <c r="B415" s="37"/>
      <c r="C415" s="37"/>
    </row>
    <row r="416" spans="2:3" x14ac:dyDescent="0.25">
      <c r="B416" s="37"/>
      <c r="C416" s="37"/>
    </row>
    <row r="417" spans="2:3" x14ac:dyDescent="0.25">
      <c r="B417" s="37"/>
      <c r="C417" s="37"/>
    </row>
    <row r="418" spans="2:3" x14ac:dyDescent="0.25">
      <c r="B418" s="37"/>
      <c r="C418" s="37"/>
    </row>
    <row r="419" spans="2:3" x14ac:dyDescent="0.25">
      <c r="B419" s="37"/>
      <c r="C419" s="37"/>
    </row>
    <row r="420" spans="2:3" x14ac:dyDescent="0.25">
      <c r="B420" s="37"/>
      <c r="C420" s="37"/>
    </row>
    <row r="421" spans="2:3" x14ac:dyDescent="0.25">
      <c r="B421" s="37"/>
      <c r="C421" s="37"/>
    </row>
    <row r="422" spans="2:3" x14ac:dyDescent="0.25">
      <c r="B422" s="37"/>
      <c r="C422" s="37"/>
    </row>
    <row r="423" spans="2:3" x14ac:dyDescent="0.25">
      <c r="B423" s="37"/>
      <c r="C423" s="37"/>
    </row>
    <row r="424" spans="2:3" x14ac:dyDescent="0.25">
      <c r="B424" s="37"/>
      <c r="C424" s="37"/>
    </row>
    <row r="425" spans="2:3" x14ac:dyDescent="0.25">
      <c r="B425" s="37"/>
      <c r="C425" s="37"/>
    </row>
    <row r="426" spans="2:3" x14ac:dyDescent="0.25">
      <c r="B426" s="37"/>
      <c r="C426" s="37"/>
    </row>
    <row r="427" spans="2:3" x14ac:dyDescent="0.25">
      <c r="B427" s="37"/>
      <c r="C427" s="37"/>
    </row>
    <row r="428" spans="2:3" x14ac:dyDescent="0.25">
      <c r="B428" s="37"/>
      <c r="C428" s="37"/>
    </row>
    <row r="429" spans="2:3" x14ac:dyDescent="0.25">
      <c r="B429" s="37"/>
      <c r="C429" s="37"/>
    </row>
    <row r="430" spans="2:3" x14ac:dyDescent="0.25">
      <c r="B430" s="37"/>
      <c r="C430" s="37"/>
    </row>
    <row r="431" spans="2:3" x14ac:dyDescent="0.25">
      <c r="B431" s="37"/>
      <c r="C431" s="37"/>
    </row>
    <row r="432" spans="2:3" x14ac:dyDescent="0.25">
      <c r="B432" s="37"/>
      <c r="C432" s="37"/>
    </row>
    <row r="433" spans="2:3" x14ac:dyDescent="0.25">
      <c r="B433" s="37"/>
      <c r="C433" s="37"/>
    </row>
    <row r="434" spans="2:3" x14ac:dyDescent="0.25">
      <c r="B434" s="37"/>
      <c r="C434" s="37"/>
    </row>
    <row r="435" spans="2:3" x14ac:dyDescent="0.25">
      <c r="B435" s="37"/>
      <c r="C435" s="37"/>
    </row>
    <row r="436" spans="2:3" x14ac:dyDescent="0.25">
      <c r="B436" s="37"/>
      <c r="C436" s="37"/>
    </row>
    <row r="437" spans="2:3" x14ac:dyDescent="0.25">
      <c r="B437" s="37"/>
      <c r="C437" s="37"/>
    </row>
    <row r="438" spans="2:3" x14ac:dyDescent="0.25">
      <c r="B438" s="37"/>
      <c r="C438" s="37"/>
    </row>
    <row r="439" spans="2:3" x14ac:dyDescent="0.25">
      <c r="B439" s="37"/>
      <c r="C439" s="37"/>
    </row>
    <row r="440" spans="2:3" x14ac:dyDescent="0.25">
      <c r="B440" s="37"/>
      <c r="C440" s="37"/>
    </row>
    <row r="441" spans="2:3" x14ac:dyDescent="0.25">
      <c r="B441" s="37"/>
      <c r="C441" s="37"/>
    </row>
    <row r="442" spans="2:3" x14ac:dyDescent="0.25">
      <c r="B442" s="37"/>
      <c r="C442" s="37"/>
    </row>
    <row r="443" spans="2:3" x14ac:dyDescent="0.25">
      <c r="B443" s="37"/>
      <c r="C443" s="37"/>
    </row>
    <row r="444" spans="2:3" x14ac:dyDescent="0.25">
      <c r="B444" s="37"/>
      <c r="C444" s="37"/>
    </row>
    <row r="445" spans="2:3" x14ac:dyDescent="0.25">
      <c r="B445" s="37"/>
      <c r="C445" s="37"/>
    </row>
    <row r="446" spans="2:3" x14ac:dyDescent="0.25">
      <c r="B446" s="37"/>
      <c r="C446" s="37"/>
    </row>
    <row r="447" spans="2:3" x14ac:dyDescent="0.25">
      <c r="B447" s="37"/>
      <c r="C447" s="37"/>
    </row>
    <row r="448" spans="2:3" x14ac:dyDescent="0.25">
      <c r="B448" s="37"/>
      <c r="C448" s="37"/>
    </row>
    <row r="449" spans="2:3" x14ac:dyDescent="0.25">
      <c r="B449" s="37"/>
      <c r="C449" s="37"/>
    </row>
    <row r="450" spans="2:3" x14ac:dyDescent="0.25">
      <c r="B450" s="37"/>
      <c r="C450" s="37"/>
    </row>
    <row r="451" spans="2:3" x14ac:dyDescent="0.25">
      <c r="B451" s="37"/>
      <c r="C451" s="37"/>
    </row>
    <row r="452" spans="2:3" x14ac:dyDescent="0.25">
      <c r="B452" s="37"/>
      <c r="C452" s="37"/>
    </row>
    <row r="453" spans="2:3" x14ac:dyDescent="0.25">
      <c r="B453" s="37"/>
      <c r="C453" s="37"/>
    </row>
    <row r="454" spans="2:3" x14ac:dyDescent="0.25">
      <c r="B454" s="37"/>
      <c r="C454" s="37"/>
    </row>
    <row r="455" spans="2:3" x14ac:dyDescent="0.25">
      <c r="B455" s="37"/>
      <c r="C455" s="37"/>
    </row>
    <row r="456" spans="2:3" x14ac:dyDescent="0.25">
      <c r="B456" s="37"/>
      <c r="C456" s="37"/>
    </row>
    <row r="457" spans="2:3" x14ac:dyDescent="0.25">
      <c r="B457" s="37"/>
      <c r="C457" s="37"/>
    </row>
    <row r="458" spans="2:3" x14ac:dyDescent="0.25">
      <c r="B458" s="37"/>
      <c r="C458" s="37"/>
    </row>
    <row r="459" spans="2:3" x14ac:dyDescent="0.25">
      <c r="B459" s="37"/>
      <c r="C459" s="37"/>
    </row>
    <row r="460" spans="2:3" x14ac:dyDescent="0.25">
      <c r="B460" s="37"/>
      <c r="C460" s="37"/>
    </row>
    <row r="461" spans="2:3" x14ac:dyDescent="0.25">
      <c r="B461" s="37"/>
      <c r="C461" s="37"/>
    </row>
    <row r="462" spans="2:3" x14ac:dyDescent="0.25">
      <c r="B462" s="37"/>
      <c r="C462" s="37"/>
    </row>
    <row r="463" spans="2:3" x14ac:dyDescent="0.25">
      <c r="B463" s="37"/>
      <c r="C463" s="37"/>
    </row>
    <row r="464" spans="2:3" x14ac:dyDescent="0.25">
      <c r="B464" s="37"/>
      <c r="C464" s="37"/>
    </row>
    <row r="465" spans="2:3" x14ac:dyDescent="0.25">
      <c r="B465" s="37"/>
      <c r="C465" s="37"/>
    </row>
    <row r="466" spans="2:3" x14ac:dyDescent="0.25">
      <c r="B466" s="37"/>
      <c r="C466" s="37"/>
    </row>
    <row r="467" spans="2:3" x14ac:dyDescent="0.25">
      <c r="B467" s="37"/>
      <c r="C467" s="37"/>
    </row>
    <row r="468" spans="2:3" x14ac:dyDescent="0.25">
      <c r="B468" s="37"/>
      <c r="C468" s="37"/>
    </row>
    <row r="469" spans="2:3" x14ac:dyDescent="0.25">
      <c r="B469" s="37"/>
      <c r="C469" s="37"/>
    </row>
    <row r="470" spans="2:3" x14ac:dyDescent="0.25">
      <c r="B470" s="37"/>
      <c r="C470" s="37"/>
    </row>
    <row r="471" spans="2:3" x14ac:dyDescent="0.25">
      <c r="B471" s="37"/>
      <c r="C471" s="37"/>
    </row>
    <row r="472" spans="2:3" x14ac:dyDescent="0.25">
      <c r="B472" s="37"/>
      <c r="C472" s="37"/>
    </row>
    <row r="473" spans="2:3" x14ac:dyDescent="0.25">
      <c r="B473" s="37"/>
      <c r="C473" s="37"/>
    </row>
    <row r="474" spans="2:3" x14ac:dyDescent="0.25">
      <c r="B474" s="37"/>
      <c r="C474" s="37"/>
    </row>
    <row r="475" spans="2:3" x14ac:dyDescent="0.25">
      <c r="B475" s="37"/>
      <c r="C475" s="37"/>
    </row>
    <row r="476" spans="2:3" x14ac:dyDescent="0.25">
      <c r="B476" s="37"/>
      <c r="C476" s="37"/>
    </row>
    <row r="477" spans="2:3" x14ac:dyDescent="0.25">
      <c r="B477" s="37"/>
      <c r="C477" s="37"/>
    </row>
    <row r="478" spans="2:3" x14ac:dyDescent="0.25">
      <c r="B478" s="37"/>
      <c r="C478" s="37"/>
    </row>
    <row r="479" spans="2:3" x14ac:dyDescent="0.25">
      <c r="B479" s="37"/>
      <c r="C479" s="37"/>
    </row>
    <row r="480" spans="2:3" x14ac:dyDescent="0.25">
      <c r="B480" s="37"/>
      <c r="C480" s="37"/>
    </row>
    <row r="481" spans="2:3" x14ac:dyDescent="0.25">
      <c r="B481" s="37"/>
      <c r="C481" s="37"/>
    </row>
    <row r="482" spans="2:3" x14ac:dyDescent="0.25">
      <c r="B482" s="37"/>
      <c r="C482" s="37"/>
    </row>
    <row r="483" spans="2:3" x14ac:dyDescent="0.25">
      <c r="B483" s="37"/>
      <c r="C483" s="37"/>
    </row>
    <row r="484" spans="2:3" x14ac:dyDescent="0.25">
      <c r="B484" s="37"/>
      <c r="C484" s="37"/>
    </row>
    <row r="485" spans="2:3" x14ac:dyDescent="0.25">
      <c r="B485" s="37"/>
      <c r="C485" s="37"/>
    </row>
    <row r="486" spans="2:3" x14ac:dyDescent="0.25">
      <c r="B486" s="37"/>
      <c r="C486" s="37"/>
    </row>
    <row r="487" spans="2:3" x14ac:dyDescent="0.25">
      <c r="B487" s="37"/>
      <c r="C487" s="37"/>
    </row>
    <row r="488" spans="2:3" x14ac:dyDescent="0.25">
      <c r="B488" s="37"/>
      <c r="C488" s="37"/>
    </row>
    <row r="489" spans="2:3" x14ac:dyDescent="0.25">
      <c r="B489" s="37"/>
      <c r="C489" s="37"/>
    </row>
    <row r="490" spans="2:3" x14ac:dyDescent="0.25">
      <c r="B490" s="37"/>
      <c r="C490" s="37"/>
    </row>
    <row r="491" spans="2:3" x14ac:dyDescent="0.25">
      <c r="B491" s="37"/>
      <c r="C491" s="37"/>
    </row>
    <row r="492" spans="2:3" x14ac:dyDescent="0.25">
      <c r="B492" s="37"/>
      <c r="C492" s="37"/>
    </row>
    <row r="493" spans="2:3" x14ac:dyDescent="0.25">
      <c r="B493" s="37"/>
      <c r="C493" s="37"/>
    </row>
    <row r="494" spans="2:3" x14ac:dyDescent="0.25">
      <c r="B494" s="37"/>
      <c r="C494" s="37"/>
    </row>
    <row r="495" spans="2:3" x14ac:dyDescent="0.25">
      <c r="B495" s="37"/>
      <c r="C495" s="37"/>
    </row>
    <row r="496" spans="2:3" x14ac:dyDescent="0.25">
      <c r="B496" s="37"/>
      <c r="C496" s="37"/>
    </row>
    <row r="497" spans="2:3" x14ac:dyDescent="0.25">
      <c r="B497" s="37"/>
      <c r="C497" s="37"/>
    </row>
    <row r="498" spans="2:3" x14ac:dyDescent="0.25">
      <c r="B498" s="37"/>
      <c r="C498" s="37"/>
    </row>
    <row r="499" spans="2:3" x14ac:dyDescent="0.25">
      <c r="B499" s="37"/>
      <c r="C499" s="37"/>
    </row>
    <row r="500" spans="2:3" x14ac:dyDescent="0.25">
      <c r="B500" s="37"/>
      <c r="C500" s="37"/>
    </row>
    <row r="501" spans="2:3" x14ac:dyDescent="0.25">
      <c r="B501" s="37"/>
      <c r="C501" s="37"/>
    </row>
    <row r="502" spans="2:3" x14ac:dyDescent="0.25">
      <c r="B502" s="37"/>
      <c r="C502" s="37"/>
    </row>
    <row r="503" spans="2:3" x14ac:dyDescent="0.25">
      <c r="B503" s="37"/>
      <c r="C503" s="37"/>
    </row>
    <row r="504" spans="2:3" x14ac:dyDescent="0.25">
      <c r="B504" s="37"/>
      <c r="C504" s="37"/>
    </row>
    <row r="505" spans="2:3" x14ac:dyDescent="0.25">
      <c r="B505" s="37"/>
      <c r="C505" s="37"/>
    </row>
    <row r="506" spans="2:3" x14ac:dyDescent="0.25">
      <c r="B506" s="37"/>
      <c r="C506" s="37"/>
    </row>
    <row r="507" spans="2:3" x14ac:dyDescent="0.25">
      <c r="B507" s="37"/>
      <c r="C507" s="37"/>
    </row>
    <row r="508" spans="2:3" x14ac:dyDescent="0.25">
      <c r="B508" s="37"/>
      <c r="C508" s="37"/>
    </row>
    <row r="509" spans="2:3" x14ac:dyDescent="0.25">
      <c r="B509" s="37"/>
      <c r="C509" s="37"/>
    </row>
    <row r="510" spans="2:3" x14ac:dyDescent="0.25">
      <c r="B510" s="37"/>
      <c r="C510" s="37"/>
    </row>
    <row r="511" spans="2:3" x14ac:dyDescent="0.25">
      <c r="B511" s="37"/>
      <c r="C511" s="37"/>
    </row>
    <row r="512" spans="2:3" x14ac:dyDescent="0.25">
      <c r="B512" s="37"/>
      <c r="C512" s="37"/>
    </row>
    <row r="513" spans="2:3" x14ac:dyDescent="0.25">
      <c r="B513" s="37"/>
      <c r="C513" s="37"/>
    </row>
    <row r="514" spans="2:3" x14ac:dyDescent="0.25">
      <c r="B514" s="37"/>
      <c r="C514" s="37"/>
    </row>
    <row r="515" spans="2:3" x14ac:dyDescent="0.25">
      <c r="B515" s="37"/>
      <c r="C515" s="37"/>
    </row>
    <row r="516" spans="2:3" x14ac:dyDescent="0.25">
      <c r="B516" s="37"/>
      <c r="C516" s="37"/>
    </row>
    <row r="517" spans="2:3" x14ac:dyDescent="0.25">
      <c r="B517" s="37"/>
      <c r="C517" s="37"/>
    </row>
    <row r="518" spans="2:3" x14ac:dyDescent="0.25">
      <c r="B518" s="37"/>
      <c r="C518" s="37"/>
    </row>
    <row r="519" spans="2:3" x14ac:dyDescent="0.25">
      <c r="B519" s="37"/>
      <c r="C519" s="37"/>
    </row>
    <row r="520" spans="2:3" x14ac:dyDescent="0.25">
      <c r="B520" s="37"/>
      <c r="C520" s="37"/>
    </row>
    <row r="521" spans="2:3" x14ac:dyDescent="0.25">
      <c r="B521" s="37"/>
      <c r="C521" s="37"/>
    </row>
    <row r="522" spans="2:3" x14ac:dyDescent="0.25">
      <c r="B522" s="37"/>
      <c r="C522" s="37"/>
    </row>
    <row r="523" spans="2:3" x14ac:dyDescent="0.25">
      <c r="B523" s="37"/>
      <c r="C523" s="37"/>
    </row>
    <row r="524" spans="2:3" x14ac:dyDescent="0.25">
      <c r="B524" s="37"/>
      <c r="C524" s="37"/>
    </row>
    <row r="525" spans="2:3" x14ac:dyDescent="0.25">
      <c r="B525" s="37"/>
      <c r="C525" s="37"/>
    </row>
    <row r="526" spans="2:3" x14ac:dyDescent="0.25">
      <c r="B526" s="37"/>
      <c r="C526" s="37"/>
    </row>
    <row r="527" spans="2:3" x14ac:dyDescent="0.25">
      <c r="B527" s="37"/>
      <c r="C527" s="37"/>
    </row>
    <row r="528" spans="2:3" x14ac:dyDescent="0.25">
      <c r="B528" s="37"/>
      <c r="C528" s="37"/>
    </row>
    <row r="529" spans="2:3" x14ac:dyDescent="0.25">
      <c r="B529" s="37"/>
      <c r="C529" s="37"/>
    </row>
    <row r="530" spans="2:3" x14ac:dyDescent="0.25">
      <c r="B530" s="37"/>
      <c r="C530" s="37"/>
    </row>
    <row r="531" spans="2:3" x14ac:dyDescent="0.25">
      <c r="B531" s="37"/>
      <c r="C531" s="37"/>
    </row>
    <row r="532" spans="2:3" x14ac:dyDescent="0.25">
      <c r="B532" s="37"/>
      <c r="C532" s="37"/>
    </row>
    <row r="533" spans="2:3" x14ac:dyDescent="0.25">
      <c r="B533" s="37"/>
      <c r="C533" s="37"/>
    </row>
    <row r="534" spans="2:3" x14ac:dyDescent="0.25">
      <c r="B534" s="37"/>
      <c r="C534" s="37"/>
    </row>
    <row r="535" spans="2:3" x14ac:dyDescent="0.25">
      <c r="B535" s="37"/>
      <c r="C535" s="37"/>
    </row>
    <row r="536" spans="2:3" x14ac:dyDescent="0.25">
      <c r="B536" s="37"/>
      <c r="C536" s="37"/>
    </row>
    <row r="537" spans="2:3" x14ac:dyDescent="0.25">
      <c r="B537" s="37"/>
      <c r="C537" s="37"/>
    </row>
    <row r="538" spans="2:3" x14ac:dyDescent="0.25">
      <c r="B538" s="37"/>
      <c r="C538" s="37"/>
    </row>
    <row r="539" spans="2:3" x14ac:dyDescent="0.25">
      <c r="B539" s="37"/>
      <c r="C539" s="37"/>
    </row>
    <row r="540" spans="2:3" x14ac:dyDescent="0.25">
      <c r="B540" s="37"/>
      <c r="C540" s="37"/>
    </row>
    <row r="541" spans="2:3" x14ac:dyDescent="0.25">
      <c r="B541" s="37"/>
      <c r="C541" s="37"/>
    </row>
    <row r="542" spans="2:3" x14ac:dyDescent="0.25">
      <c r="B542" s="37"/>
      <c r="C542" s="37"/>
    </row>
    <row r="543" spans="2:3" x14ac:dyDescent="0.25">
      <c r="B543" s="37"/>
      <c r="C543" s="37"/>
    </row>
    <row r="544" spans="2:3" x14ac:dyDescent="0.25">
      <c r="B544" s="37"/>
      <c r="C544" s="37"/>
    </row>
    <row r="545" spans="2:3" x14ac:dyDescent="0.25">
      <c r="B545" s="37"/>
      <c r="C545" s="37"/>
    </row>
    <row r="546" spans="2:3" x14ac:dyDescent="0.25">
      <c r="B546" s="37"/>
      <c r="C546" s="37"/>
    </row>
    <row r="547" spans="2:3" x14ac:dyDescent="0.25">
      <c r="B547" s="37"/>
      <c r="C547" s="37"/>
    </row>
    <row r="548" spans="2:3" x14ac:dyDescent="0.25">
      <c r="B548" s="37"/>
      <c r="C548" s="37"/>
    </row>
    <row r="549" spans="2:3" x14ac:dyDescent="0.25">
      <c r="B549" s="37"/>
      <c r="C549" s="37"/>
    </row>
    <row r="550" spans="2:3" x14ac:dyDescent="0.25">
      <c r="B550" s="37"/>
      <c r="C550" s="37"/>
    </row>
    <row r="551" spans="2:3" x14ac:dyDescent="0.25">
      <c r="B551" s="37"/>
      <c r="C551" s="37"/>
    </row>
    <row r="552" spans="2:3" x14ac:dyDescent="0.25">
      <c r="B552" s="37"/>
      <c r="C552" s="37"/>
    </row>
    <row r="553" spans="2:3" x14ac:dyDescent="0.25">
      <c r="B553" s="37"/>
      <c r="C553" s="37"/>
    </row>
    <row r="554" spans="2:3" x14ac:dyDescent="0.25">
      <c r="B554" s="37"/>
      <c r="C554" s="37"/>
    </row>
    <row r="555" spans="2:3" x14ac:dyDescent="0.25">
      <c r="B555" s="37"/>
      <c r="C555" s="37"/>
    </row>
    <row r="556" spans="2:3" x14ac:dyDescent="0.25">
      <c r="B556" s="37"/>
      <c r="C556" s="37"/>
    </row>
    <row r="557" spans="2:3" x14ac:dyDescent="0.25">
      <c r="B557" s="37"/>
      <c r="C557" s="37"/>
    </row>
    <row r="558" spans="2:3" x14ac:dyDescent="0.25">
      <c r="B558" s="37"/>
      <c r="C558" s="37"/>
    </row>
    <row r="559" spans="2:3" x14ac:dyDescent="0.25">
      <c r="B559" s="37"/>
      <c r="C559" s="37"/>
    </row>
    <row r="560" spans="2:3" x14ac:dyDescent="0.25">
      <c r="B560" s="37"/>
      <c r="C560" s="37"/>
    </row>
    <row r="561" spans="2:3" x14ac:dyDescent="0.25">
      <c r="B561" s="37"/>
      <c r="C561" s="37"/>
    </row>
    <row r="562" spans="2:3" x14ac:dyDescent="0.25">
      <c r="B562" s="37"/>
      <c r="C562" s="37"/>
    </row>
    <row r="563" spans="2:3" x14ac:dyDescent="0.25">
      <c r="B563" s="37"/>
      <c r="C563" s="37"/>
    </row>
    <row r="564" spans="2:3" x14ac:dyDescent="0.25">
      <c r="B564" s="37"/>
      <c r="C564" s="37"/>
    </row>
    <row r="565" spans="2:3" x14ac:dyDescent="0.25">
      <c r="B565" s="37"/>
      <c r="C565" s="37"/>
    </row>
    <row r="566" spans="2:3" x14ac:dyDescent="0.25">
      <c r="B566" s="37"/>
      <c r="C566" s="37"/>
    </row>
    <row r="567" spans="2:3" x14ac:dyDescent="0.25">
      <c r="B567" s="37"/>
      <c r="C567" s="37"/>
    </row>
    <row r="568" spans="2:3" x14ac:dyDescent="0.25">
      <c r="B568" s="37"/>
      <c r="C568" s="37"/>
    </row>
    <row r="569" spans="2:3" x14ac:dyDescent="0.25">
      <c r="B569" s="37"/>
      <c r="C569" s="37"/>
    </row>
    <row r="570" spans="2:3" x14ac:dyDescent="0.25">
      <c r="B570" s="37"/>
      <c r="C570" s="37"/>
    </row>
    <row r="571" spans="2:3" x14ac:dyDescent="0.25">
      <c r="B571" s="37"/>
      <c r="C571" s="37"/>
    </row>
    <row r="572" spans="2:3" x14ac:dyDescent="0.25">
      <c r="B572" s="37"/>
      <c r="C572" s="37"/>
    </row>
    <row r="573" spans="2:3" x14ac:dyDescent="0.25">
      <c r="B573" s="37"/>
      <c r="C573" s="37"/>
    </row>
    <row r="574" spans="2:3" x14ac:dyDescent="0.25">
      <c r="B574" s="37"/>
      <c r="C574" s="37"/>
    </row>
    <row r="575" spans="2:3" x14ac:dyDescent="0.25">
      <c r="B575" s="37"/>
      <c r="C575" s="37"/>
    </row>
    <row r="576" spans="2:3" x14ac:dyDescent="0.25">
      <c r="B576" s="37"/>
      <c r="C576" s="37"/>
    </row>
    <row r="577" spans="2:3" x14ac:dyDescent="0.25">
      <c r="B577" s="37"/>
      <c r="C577" s="37"/>
    </row>
    <row r="578" spans="2:3" x14ac:dyDescent="0.25">
      <c r="B578" s="37"/>
      <c r="C578" s="37"/>
    </row>
    <row r="579" spans="2:3" x14ac:dyDescent="0.25">
      <c r="B579" s="37"/>
      <c r="C579" s="37"/>
    </row>
    <row r="580" spans="2:3" x14ac:dyDescent="0.25">
      <c r="B580" s="37"/>
      <c r="C580" s="37"/>
    </row>
    <row r="581" spans="2:3" x14ac:dyDescent="0.25">
      <c r="B581" s="37"/>
      <c r="C581" s="37"/>
    </row>
    <row r="582" spans="2:3" x14ac:dyDescent="0.25">
      <c r="B582" s="37"/>
      <c r="C582" s="37"/>
    </row>
    <row r="583" spans="2:3" x14ac:dyDescent="0.25">
      <c r="B583" s="37"/>
      <c r="C583" s="37"/>
    </row>
    <row r="584" spans="2:3" x14ac:dyDescent="0.25">
      <c r="B584" s="37"/>
      <c r="C584" s="37"/>
    </row>
    <row r="585" spans="2:3" x14ac:dyDescent="0.25">
      <c r="B585" s="37"/>
      <c r="C585" s="37"/>
    </row>
    <row r="586" spans="2:3" x14ac:dyDescent="0.25">
      <c r="B586" s="37"/>
      <c r="C586" s="37"/>
    </row>
    <row r="587" spans="2:3" x14ac:dyDescent="0.25">
      <c r="B587" s="37"/>
      <c r="C587" s="37"/>
    </row>
    <row r="588" spans="2:3" x14ac:dyDescent="0.25">
      <c r="B588" s="37"/>
      <c r="C588" s="37"/>
    </row>
    <row r="589" spans="2:3" x14ac:dyDescent="0.25">
      <c r="B589" s="37"/>
      <c r="C589" s="37"/>
    </row>
    <row r="590" spans="2:3" x14ac:dyDescent="0.25">
      <c r="B590" s="37"/>
      <c r="C590" s="37"/>
    </row>
    <row r="591" spans="2:3" x14ac:dyDescent="0.25">
      <c r="B591" s="37"/>
      <c r="C591" s="37"/>
    </row>
    <row r="592" spans="2:3" x14ac:dyDescent="0.25">
      <c r="B592" s="37"/>
      <c r="C592" s="37"/>
    </row>
    <row r="593" spans="2:3" x14ac:dyDescent="0.25">
      <c r="B593" s="37"/>
      <c r="C593" s="37"/>
    </row>
    <row r="594" spans="2:3" x14ac:dyDescent="0.25">
      <c r="B594" s="37"/>
      <c r="C594" s="37"/>
    </row>
    <row r="595" spans="2:3" x14ac:dyDescent="0.25">
      <c r="B595" s="37"/>
      <c r="C595" s="37"/>
    </row>
    <row r="596" spans="2:3" x14ac:dyDescent="0.25">
      <c r="B596" s="37"/>
      <c r="C596" s="37"/>
    </row>
    <row r="597" spans="2:3" x14ac:dyDescent="0.25">
      <c r="B597" s="37"/>
      <c r="C597" s="37"/>
    </row>
    <row r="598" spans="2:3" x14ac:dyDescent="0.25">
      <c r="B598" s="37"/>
      <c r="C598" s="37"/>
    </row>
    <row r="599" spans="2:3" x14ac:dyDescent="0.25">
      <c r="B599" s="37"/>
      <c r="C599" s="37"/>
    </row>
    <row r="600" spans="2:3" x14ac:dyDescent="0.25">
      <c r="B600" s="37"/>
      <c r="C600" s="37"/>
    </row>
    <row r="601" spans="2:3" x14ac:dyDescent="0.25">
      <c r="B601" s="37"/>
      <c r="C601" s="37"/>
    </row>
    <row r="602" spans="2:3" x14ac:dyDescent="0.25">
      <c r="B602" s="37"/>
      <c r="C602" s="37"/>
    </row>
    <row r="603" spans="2:3" x14ac:dyDescent="0.25">
      <c r="B603" s="37"/>
      <c r="C603" s="37"/>
    </row>
    <row r="604" spans="2:3" x14ac:dyDescent="0.25">
      <c r="B604" s="37"/>
      <c r="C604" s="37"/>
    </row>
    <row r="605" spans="2:3" x14ac:dyDescent="0.25">
      <c r="B605" s="37"/>
      <c r="C605" s="37"/>
    </row>
    <row r="606" spans="2:3" x14ac:dyDescent="0.25">
      <c r="B606" s="37"/>
      <c r="C606" s="37"/>
    </row>
    <row r="607" spans="2:3" x14ac:dyDescent="0.25">
      <c r="B607" s="37"/>
      <c r="C607" s="37"/>
    </row>
    <row r="608" spans="2:3" x14ac:dyDescent="0.25">
      <c r="B608" s="37"/>
      <c r="C608" s="37"/>
    </row>
    <row r="609" spans="2:3" x14ac:dyDescent="0.25">
      <c r="B609" s="37"/>
      <c r="C609" s="37"/>
    </row>
    <row r="610" spans="2:3" x14ac:dyDescent="0.25">
      <c r="B610" s="37"/>
      <c r="C610" s="37"/>
    </row>
    <row r="611" spans="2:3" x14ac:dyDescent="0.25">
      <c r="B611" s="37"/>
      <c r="C611" s="37"/>
    </row>
    <row r="612" spans="2:3" x14ac:dyDescent="0.25">
      <c r="B612" s="37"/>
      <c r="C612" s="37"/>
    </row>
    <row r="613" spans="2:3" x14ac:dyDescent="0.25">
      <c r="B613" s="37"/>
      <c r="C613" s="37"/>
    </row>
    <row r="614" spans="2:3" x14ac:dyDescent="0.25">
      <c r="B614" s="37"/>
      <c r="C614" s="37"/>
    </row>
    <row r="615" spans="2:3" x14ac:dyDescent="0.25">
      <c r="B615" s="37"/>
      <c r="C615" s="37"/>
    </row>
    <row r="616" spans="2:3" x14ac:dyDescent="0.25">
      <c r="B616" s="37"/>
      <c r="C616" s="37"/>
    </row>
    <row r="617" spans="2:3" x14ac:dyDescent="0.25">
      <c r="B617" s="37"/>
      <c r="C617" s="37"/>
    </row>
    <row r="618" spans="2:3" x14ac:dyDescent="0.25">
      <c r="B618" s="37"/>
      <c r="C618" s="37"/>
    </row>
    <row r="619" spans="2:3" x14ac:dyDescent="0.25">
      <c r="B619" s="37"/>
      <c r="C619" s="37"/>
    </row>
    <row r="620" spans="2:3" x14ac:dyDescent="0.25">
      <c r="B620" s="37"/>
      <c r="C620" s="37"/>
    </row>
    <row r="621" spans="2:3" x14ac:dyDescent="0.25">
      <c r="B621" s="37"/>
      <c r="C621" s="37"/>
    </row>
    <row r="622" spans="2:3" x14ac:dyDescent="0.25">
      <c r="B622" s="37"/>
      <c r="C622" s="37"/>
    </row>
    <row r="623" spans="2:3" x14ac:dyDescent="0.25">
      <c r="B623" s="37"/>
      <c r="C623" s="37"/>
    </row>
    <row r="624" spans="2:3" x14ac:dyDescent="0.25">
      <c r="B624" s="37"/>
      <c r="C624" s="37"/>
    </row>
    <row r="625" spans="2:3" x14ac:dyDescent="0.25">
      <c r="B625" s="37"/>
      <c r="C625" s="37"/>
    </row>
    <row r="626" spans="2:3" x14ac:dyDescent="0.25">
      <c r="B626" s="37"/>
      <c r="C626" s="37"/>
    </row>
    <row r="627" spans="2:3" x14ac:dyDescent="0.25">
      <c r="B627" s="37"/>
      <c r="C627" s="37"/>
    </row>
    <row r="628" spans="2:3" x14ac:dyDescent="0.25">
      <c r="B628" s="37"/>
      <c r="C628" s="37"/>
    </row>
    <row r="629" spans="2:3" x14ac:dyDescent="0.25">
      <c r="B629" s="37"/>
      <c r="C629" s="37"/>
    </row>
    <row r="630" spans="2:3" x14ac:dyDescent="0.25">
      <c r="B630" s="37"/>
      <c r="C630" s="37"/>
    </row>
    <row r="631" spans="2:3" x14ac:dyDescent="0.25">
      <c r="B631" s="37"/>
      <c r="C631" s="37"/>
    </row>
    <row r="632" spans="2:3" x14ac:dyDescent="0.25">
      <c r="B632" s="37"/>
      <c r="C632" s="37"/>
    </row>
    <row r="633" spans="2:3" x14ac:dyDescent="0.25">
      <c r="B633" s="37"/>
      <c r="C633" s="37"/>
    </row>
    <row r="634" spans="2:3" x14ac:dyDescent="0.25">
      <c r="B634" s="37"/>
      <c r="C634" s="37"/>
    </row>
    <row r="635" spans="2:3" x14ac:dyDescent="0.25">
      <c r="B635" s="37"/>
      <c r="C635" s="37"/>
    </row>
    <row r="636" spans="2:3" x14ac:dyDescent="0.25">
      <c r="B636" s="37"/>
      <c r="C636" s="37"/>
    </row>
    <row r="637" spans="2:3" x14ac:dyDescent="0.25">
      <c r="B637" s="37"/>
      <c r="C637" s="37"/>
    </row>
    <row r="638" spans="2:3" x14ac:dyDescent="0.25">
      <c r="B638" s="37"/>
      <c r="C638" s="37"/>
    </row>
    <row r="639" spans="2:3" x14ac:dyDescent="0.25">
      <c r="B639" s="37"/>
      <c r="C639" s="37"/>
    </row>
    <row r="640" spans="2:3" x14ac:dyDescent="0.25">
      <c r="B640" s="37"/>
      <c r="C640" s="37"/>
    </row>
    <row r="641" spans="2:3" x14ac:dyDescent="0.25">
      <c r="B641" s="37"/>
      <c r="C641" s="37"/>
    </row>
    <row r="642" spans="2:3" x14ac:dyDescent="0.25">
      <c r="B642" s="37"/>
      <c r="C642" s="37"/>
    </row>
    <row r="643" spans="2:3" x14ac:dyDescent="0.25">
      <c r="B643" s="37"/>
      <c r="C643" s="37"/>
    </row>
    <row r="644" spans="2:3" x14ac:dyDescent="0.25">
      <c r="B644" s="37"/>
      <c r="C644" s="37"/>
    </row>
    <row r="645" spans="2:3" x14ac:dyDescent="0.25">
      <c r="B645" s="37"/>
      <c r="C645" s="37"/>
    </row>
    <row r="646" spans="2:3" x14ac:dyDescent="0.25">
      <c r="B646" s="37"/>
      <c r="C646" s="37"/>
    </row>
    <row r="647" spans="2:3" x14ac:dyDescent="0.25">
      <c r="B647" s="37"/>
      <c r="C647" s="37"/>
    </row>
    <row r="648" spans="2:3" x14ac:dyDescent="0.25">
      <c r="B648" s="37"/>
      <c r="C648" s="37"/>
    </row>
    <row r="649" spans="2:3" x14ac:dyDescent="0.25">
      <c r="B649" s="37"/>
      <c r="C649" s="37"/>
    </row>
    <row r="650" spans="2:3" x14ac:dyDescent="0.25">
      <c r="B650" s="37"/>
      <c r="C650" s="37"/>
    </row>
    <row r="651" spans="2:3" x14ac:dyDescent="0.25">
      <c r="B651" s="37"/>
      <c r="C651" s="37"/>
    </row>
    <row r="652" spans="2:3" x14ac:dyDescent="0.25">
      <c r="B652" s="37"/>
      <c r="C652" s="37"/>
    </row>
    <row r="653" spans="2:3" x14ac:dyDescent="0.25">
      <c r="B653" s="37"/>
      <c r="C653" s="37"/>
    </row>
    <row r="654" spans="2:3" x14ac:dyDescent="0.25">
      <c r="B654" s="37"/>
      <c r="C654" s="37"/>
    </row>
    <row r="655" spans="2:3" x14ac:dyDescent="0.25">
      <c r="B655" s="37"/>
      <c r="C655" s="37"/>
    </row>
    <row r="656" spans="2:3" x14ac:dyDescent="0.25">
      <c r="B656" s="37"/>
      <c r="C656" s="37"/>
    </row>
    <row r="657" spans="2:3" x14ac:dyDescent="0.25">
      <c r="B657" s="37"/>
      <c r="C657" s="37"/>
    </row>
    <row r="658" spans="2:3" x14ac:dyDescent="0.25">
      <c r="B658" s="37"/>
      <c r="C658" s="37"/>
    </row>
    <row r="659" spans="2:3" x14ac:dyDescent="0.25">
      <c r="B659" s="37"/>
      <c r="C659" s="37"/>
    </row>
    <row r="660" spans="2:3" x14ac:dyDescent="0.25">
      <c r="B660" s="37"/>
      <c r="C660" s="37"/>
    </row>
    <row r="661" spans="2:3" x14ac:dyDescent="0.25">
      <c r="B661" s="37"/>
      <c r="C661" s="37"/>
    </row>
    <row r="662" spans="2:3" x14ac:dyDescent="0.25">
      <c r="B662" s="37"/>
      <c r="C662" s="37"/>
    </row>
    <row r="663" spans="2:3" x14ac:dyDescent="0.25">
      <c r="B663" s="37"/>
      <c r="C663" s="37"/>
    </row>
    <row r="664" spans="2:3" x14ac:dyDescent="0.25">
      <c r="B664" s="37"/>
      <c r="C664" s="37"/>
    </row>
    <row r="665" spans="2:3" x14ac:dyDescent="0.25">
      <c r="B665" s="37"/>
      <c r="C665" s="37"/>
    </row>
    <row r="666" spans="2:3" x14ac:dyDescent="0.25">
      <c r="B666" s="37"/>
      <c r="C666" s="37"/>
    </row>
    <row r="667" spans="2:3" x14ac:dyDescent="0.25">
      <c r="B667" s="37"/>
      <c r="C667" s="37"/>
    </row>
    <row r="668" spans="2:3" x14ac:dyDescent="0.25">
      <c r="B668" s="37"/>
      <c r="C668" s="37"/>
    </row>
    <row r="669" spans="2:3" x14ac:dyDescent="0.25">
      <c r="B669" s="37"/>
      <c r="C669" s="37"/>
    </row>
    <row r="670" spans="2:3" x14ac:dyDescent="0.25">
      <c r="B670" s="37"/>
      <c r="C670" s="37"/>
    </row>
    <row r="671" spans="2:3" x14ac:dyDescent="0.25">
      <c r="B671" s="37"/>
      <c r="C671" s="37"/>
    </row>
    <row r="672" spans="2:3" x14ac:dyDescent="0.25">
      <c r="B672" s="37"/>
      <c r="C672" s="37"/>
    </row>
    <row r="673" spans="2:3" x14ac:dyDescent="0.25">
      <c r="B673" s="37"/>
      <c r="C673" s="37"/>
    </row>
    <row r="674" spans="2:3" x14ac:dyDescent="0.25">
      <c r="B674" s="37"/>
      <c r="C674" s="37"/>
    </row>
    <row r="675" spans="2:3" x14ac:dyDescent="0.25">
      <c r="B675" s="37"/>
      <c r="C675" s="37"/>
    </row>
    <row r="676" spans="2:3" x14ac:dyDescent="0.25">
      <c r="B676" s="37"/>
      <c r="C676" s="37"/>
    </row>
    <row r="677" spans="2:3" x14ac:dyDescent="0.25">
      <c r="B677" s="37"/>
      <c r="C677" s="37"/>
    </row>
    <row r="678" spans="2:3" x14ac:dyDescent="0.25">
      <c r="B678" s="37"/>
      <c r="C678" s="37"/>
    </row>
    <row r="679" spans="2:3" x14ac:dyDescent="0.25">
      <c r="B679" s="37"/>
      <c r="C679" s="37"/>
    </row>
    <row r="680" spans="2:3" x14ac:dyDescent="0.25">
      <c r="B680" s="37"/>
      <c r="C680" s="37"/>
    </row>
    <row r="681" spans="2:3" x14ac:dyDescent="0.25">
      <c r="B681" s="37"/>
      <c r="C681" s="37"/>
    </row>
    <row r="682" spans="2:3" x14ac:dyDescent="0.25">
      <c r="B682" s="37"/>
      <c r="C682" s="37"/>
    </row>
    <row r="683" spans="2:3" x14ac:dyDescent="0.25">
      <c r="B683" s="37"/>
      <c r="C683" s="37"/>
    </row>
    <row r="684" spans="2:3" x14ac:dyDescent="0.25">
      <c r="B684" s="37"/>
      <c r="C684" s="37"/>
    </row>
    <row r="685" spans="2:3" x14ac:dyDescent="0.25">
      <c r="B685" s="37"/>
      <c r="C685" s="37"/>
    </row>
    <row r="686" spans="2:3" x14ac:dyDescent="0.25">
      <c r="B686" s="37"/>
      <c r="C686" s="37"/>
    </row>
    <row r="687" spans="2:3" x14ac:dyDescent="0.25">
      <c r="B687" s="37"/>
      <c r="C687" s="37"/>
    </row>
    <row r="688" spans="2:3" x14ac:dyDescent="0.25">
      <c r="B688" s="37"/>
      <c r="C688" s="37"/>
    </row>
    <row r="689" spans="2:3" x14ac:dyDescent="0.25">
      <c r="B689" s="37"/>
      <c r="C689" s="37"/>
    </row>
    <row r="690" spans="2:3" x14ac:dyDescent="0.25">
      <c r="B690" s="37"/>
      <c r="C690" s="37"/>
    </row>
    <row r="691" spans="2:3" x14ac:dyDescent="0.25">
      <c r="B691" s="37"/>
      <c r="C691" s="37"/>
    </row>
    <row r="692" spans="2:3" x14ac:dyDescent="0.25">
      <c r="B692" s="37"/>
      <c r="C692" s="37"/>
    </row>
    <row r="693" spans="2:3" x14ac:dyDescent="0.25">
      <c r="B693" s="37"/>
      <c r="C693" s="37"/>
    </row>
    <row r="694" spans="2:3" x14ac:dyDescent="0.25">
      <c r="B694" s="37"/>
      <c r="C694" s="37"/>
    </row>
    <row r="695" spans="2:3" x14ac:dyDescent="0.25">
      <c r="B695" s="37"/>
      <c r="C695" s="37"/>
    </row>
    <row r="696" spans="2:3" x14ac:dyDescent="0.25">
      <c r="B696" s="37"/>
      <c r="C696" s="37"/>
    </row>
    <row r="697" spans="2:3" x14ac:dyDescent="0.25">
      <c r="B697" s="37"/>
      <c r="C697" s="37"/>
    </row>
    <row r="698" spans="2:3" x14ac:dyDescent="0.25">
      <c r="B698" s="37"/>
      <c r="C698" s="37"/>
    </row>
    <row r="699" spans="2:3" x14ac:dyDescent="0.25">
      <c r="B699" s="37"/>
      <c r="C699" s="37"/>
    </row>
    <row r="700" spans="2:3" x14ac:dyDescent="0.25">
      <c r="B700" s="37"/>
      <c r="C700" s="37"/>
    </row>
    <row r="701" spans="2:3" x14ac:dyDescent="0.25">
      <c r="B701" s="37"/>
      <c r="C701" s="37"/>
    </row>
    <row r="702" spans="2:3" x14ac:dyDescent="0.25">
      <c r="B702" s="37"/>
      <c r="C702" s="37"/>
    </row>
    <row r="703" spans="2:3" x14ac:dyDescent="0.25">
      <c r="B703" s="37"/>
      <c r="C703" s="37"/>
    </row>
    <row r="704" spans="2:3" x14ac:dyDescent="0.25">
      <c r="B704" s="37"/>
      <c r="C704" s="37"/>
    </row>
    <row r="705" spans="2:3" x14ac:dyDescent="0.25">
      <c r="B705" s="37"/>
      <c r="C705" s="37"/>
    </row>
    <row r="706" spans="2:3" x14ac:dyDescent="0.25">
      <c r="B706" s="37"/>
      <c r="C706" s="37"/>
    </row>
    <row r="707" spans="2:3" x14ac:dyDescent="0.25">
      <c r="B707" s="37"/>
      <c r="C707" s="37"/>
    </row>
    <row r="708" spans="2:3" x14ac:dyDescent="0.25">
      <c r="B708" s="37"/>
      <c r="C708" s="37"/>
    </row>
    <row r="709" spans="2:3" x14ac:dyDescent="0.25">
      <c r="B709" s="37"/>
      <c r="C709" s="37"/>
    </row>
    <row r="710" spans="2:3" x14ac:dyDescent="0.25">
      <c r="B710" s="37"/>
      <c r="C710" s="37"/>
    </row>
    <row r="711" spans="2:3" x14ac:dyDescent="0.25">
      <c r="B711" s="37"/>
      <c r="C711" s="37"/>
    </row>
    <row r="712" spans="2:3" x14ac:dyDescent="0.25">
      <c r="B712" s="37"/>
      <c r="C712" s="37"/>
    </row>
    <row r="713" spans="2:3" x14ac:dyDescent="0.25">
      <c r="B713" s="37"/>
      <c r="C713" s="37"/>
    </row>
    <row r="714" spans="2:3" x14ac:dyDescent="0.25">
      <c r="B714" s="37"/>
      <c r="C714" s="37"/>
    </row>
    <row r="715" spans="2:3" x14ac:dyDescent="0.25">
      <c r="B715" s="37"/>
      <c r="C715" s="37"/>
    </row>
    <row r="716" spans="2:3" x14ac:dyDescent="0.25">
      <c r="B716" s="37"/>
      <c r="C716" s="37"/>
    </row>
    <row r="717" spans="2:3" x14ac:dyDescent="0.25">
      <c r="B717" s="37"/>
      <c r="C717" s="37"/>
    </row>
    <row r="718" spans="2:3" x14ac:dyDescent="0.25">
      <c r="B718" s="37"/>
      <c r="C718" s="37"/>
    </row>
    <row r="719" spans="2:3" x14ac:dyDescent="0.25">
      <c r="B719" s="37"/>
      <c r="C719" s="37"/>
    </row>
    <row r="720" spans="2:3" x14ac:dyDescent="0.25">
      <c r="B720" s="37"/>
      <c r="C720" s="37"/>
    </row>
    <row r="721" spans="2:3" x14ac:dyDescent="0.25">
      <c r="B721" s="37"/>
      <c r="C721" s="37"/>
    </row>
    <row r="722" spans="2:3" x14ac:dyDescent="0.25">
      <c r="B722" s="37"/>
      <c r="C722" s="37"/>
    </row>
    <row r="723" spans="2:3" x14ac:dyDescent="0.25">
      <c r="B723" s="37"/>
      <c r="C723" s="37"/>
    </row>
    <row r="724" spans="2:3" x14ac:dyDescent="0.25">
      <c r="B724" s="37"/>
      <c r="C724" s="37"/>
    </row>
    <row r="725" spans="2:3" x14ac:dyDescent="0.25">
      <c r="B725" s="37"/>
      <c r="C725" s="37"/>
    </row>
    <row r="726" spans="2:3" x14ac:dyDescent="0.25">
      <c r="B726" s="37"/>
      <c r="C726" s="37"/>
    </row>
    <row r="727" spans="2:3" x14ac:dyDescent="0.25">
      <c r="B727" s="37"/>
      <c r="C727" s="37"/>
    </row>
    <row r="728" spans="2:3" x14ac:dyDescent="0.25">
      <c r="B728" s="37"/>
      <c r="C728" s="37"/>
    </row>
    <row r="729" spans="2:3" x14ac:dyDescent="0.25">
      <c r="B729" s="37"/>
      <c r="C729" s="37"/>
    </row>
    <row r="730" spans="2:3" x14ac:dyDescent="0.25">
      <c r="B730" s="37"/>
      <c r="C730" s="37"/>
    </row>
    <row r="731" spans="2:3" x14ac:dyDescent="0.25">
      <c r="B731" s="37"/>
      <c r="C731" s="37"/>
    </row>
    <row r="732" spans="2:3" x14ac:dyDescent="0.25">
      <c r="B732" s="37"/>
      <c r="C732" s="37"/>
    </row>
    <row r="733" spans="2:3" x14ac:dyDescent="0.25">
      <c r="B733" s="37"/>
      <c r="C733" s="37"/>
    </row>
    <row r="734" spans="2:3" x14ac:dyDescent="0.25">
      <c r="B734" s="37"/>
      <c r="C734" s="37"/>
    </row>
    <row r="735" spans="2:3" x14ac:dyDescent="0.25">
      <c r="B735" s="37"/>
      <c r="C735" s="37"/>
    </row>
    <row r="736" spans="2:3" x14ac:dyDescent="0.25">
      <c r="B736" s="37"/>
      <c r="C736" s="37"/>
    </row>
    <row r="737" spans="2:3" x14ac:dyDescent="0.25">
      <c r="B737" s="37"/>
      <c r="C737" s="37"/>
    </row>
    <row r="738" spans="2:3" x14ac:dyDescent="0.25">
      <c r="B738" s="37"/>
      <c r="C738" s="37"/>
    </row>
    <row r="739" spans="2:3" x14ac:dyDescent="0.25">
      <c r="B739" s="37"/>
      <c r="C739" s="37"/>
    </row>
    <row r="740" spans="2:3" x14ac:dyDescent="0.25">
      <c r="B740" s="37"/>
      <c r="C740" s="37"/>
    </row>
    <row r="741" spans="2:3" x14ac:dyDescent="0.25">
      <c r="B741" s="37"/>
      <c r="C741" s="37"/>
    </row>
    <row r="742" spans="2:3" x14ac:dyDescent="0.25">
      <c r="B742" s="37"/>
      <c r="C742" s="37"/>
    </row>
    <row r="743" spans="2:3" x14ac:dyDescent="0.25">
      <c r="B743" s="37"/>
      <c r="C743" s="37"/>
    </row>
    <row r="744" spans="2:3" x14ac:dyDescent="0.25">
      <c r="B744" s="37"/>
      <c r="C744" s="37"/>
    </row>
    <row r="745" spans="2:3" x14ac:dyDescent="0.25">
      <c r="B745" s="37"/>
      <c r="C745" s="37"/>
    </row>
    <row r="746" spans="2:3" x14ac:dyDescent="0.25">
      <c r="B746" s="37"/>
      <c r="C746" s="37"/>
    </row>
    <row r="747" spans="2:3" x14ac:dyDescent="0.25">
      <c r="B747" s="37"/>
      <c r="C747" s="37"/>
    </row>
    <row r="748" spans="2:3" x14ac:dyDescent="0.25">
      <c r="B748" s="37"/>
      <c r="C748" s="37"/>
    </row>
    <row r="749" spans="2:3" x14ac:dyDescent="0.25">
      <c r="B749" s="37"/>
      <c r="C749" s="37"/>
    </row>
    <row r="750" spans="2:3" x14ac:dyDescent="0.25">
      <c r="B750" s="37"/>
      <c r="C750" s="37"/>
    </row>
    <row r="751" spans="2:3" x14ac:dyDescent="0.25">
      <c r="B751" s="37"/>
      <c r="C751" s="37"/>
    </row>
    <row r="752" spans="2:3" x14ac:dyDescent="0.25">
      <c r="B752" s="37"/>
      <c r="C752" s="37"/>
    </row>
    <row r="753" spans="2:3" x14ac:dyDescent="0.25">
      <c r="B753" s="37"/>
      <c r="C753" s="37"/>
    </row>
    <row r="754" spans="2:3" x14ac:dyDescent="0.25">
      <c r="B754" s="37"/>
      <c r="C754" s="37"/>
    </row>
    <row r="755" spans="2:3" x14ac:dyDescent="0.25">
      <c r="B755" s="37"/>
      <c r="C755" s="37"/>
    </row>
    <row r="756" spans="2:3" x14ac:dyDescent="0.25">
      <c r="B756" s="37"/>
      <c r="C756" s="37"/>
    </row>
    <row r="757" spans="2:3" x14ac:dyDescent="0.25">
      <c r="B757" s="37"/>
      <c r="C757" s="37"/>
    </row>
    <row r="758" spans="2:3" x14ac:dyDescent="0.25">
      <c r="B758" s="37"/>
      <c r="C758" s="37"/>
    </row>
    <row r="759" spans="2:3" x14ac:dyDescent="0.25">
      <c r="B759" s="37"/>
      <c r="C759" s="37"/>
    </row>
    <row r="760" spans="2:3" x14ac:dyDescent="0.25">
      <c r="B760" s="37"/>
      <c r="C760" s="37"/>
    </row>
    <row r="761" spans="2:3" x14ac:dyDescent="0.25">
      <c r="B761" s="37"/>
      <c r="C761" s="37"/>
    </row>
    <row r="762" spans="2:3" x14ac:dyDescent="0.25">
      <c r="B762" s="37"/>
      <c r="C762" s="37"/>
    </row>
    <row r="763" spans="2:3" x14ac:dyDescent="0.25">
      <c r="B763" s="37"/>
      <c r="C763" s="37"/>
    </row>
    <row r="764" spans="2:3" x14ac:dyDescent="0.25">
      <c r="B764" s="37"/>
      <c r="C764" s="37"/>
    </row>
    <row r="765" spans="2:3" x14ac:dyDescent="0.25">
      <c r="B765" s="37"/>
      <c r="C765" s="37"/>
    </row>
    <row r="766" spans="2:3" x14ac:dyDescent="0.25">
      <c r="B766" s="37"/>
      <c r="C766" s="37"/>
    </row>
    <row r="767" spans="2:3" x14ac:dyDescent="0.25">
      <c r="B767" s="37"/>
      <c r="C767" s="37"/>
    </row>
    <row r="768" spans="2:3" x14ac:dyDescent="0.25">
      <c r="B768" s="37"/>
      <c r="C768" s="37"/>
    </row>
    <row r="769" spans="2:3" x14ac:dyDescent="0.25">
      <c r="B769" s="37"/>
      <c r="C769" s="37"/>
    </row>
    <row r="770" spans="2:3" x14ac:dyDescent="0.25">
      <c r="B770" s="37"/>
      <c r="C770" s="37"/>
    </row>
    <row r="771" spans="2:3" x14ac:dyDescent="0.25">
      <c r="B771" s="37"/>
      <c r="C771" s="37"/>
    </row>
    <row r="772" spans="2:3" x14ac:dyDescent="0.25">
      <c r="B772" s="37"/>
      <c r="C772" s="37"/>
    </row>
    <row r="773" spans="2:3" x14ac:dyDescent="0.25">
      <c r="B773" s="37"/>
      <c r="C773" s="37"/>
    </row>
    <row r="774" spans="2:3" x14ac:dyDescent="0.25">
      <c r="B774" s="37"/>
      <c r="C774" s="37"/>
    </row>
    <row r="775" spans="2:3" x14ac:dyDescent="0.25">
      <c r="B775" s="37"/>
      <c r="C775" s="37"/>
    </row>
    <row r="776" spans="2:3" x14ac:dyDescent="0.25">
      <c r="B776" s="37"/>
      <c r="C776" s="37"/>
    </row>
    <row r="777" spans="2:3" x14ac:dyDescent="0.25">
      <c r="B777" s="37"/>
      <c r="C777" s="37"/>
    </row>
    <row r="778" spans="2:3" x14ac:dyDescent="0.25">
      <c r="B778" s="37"/>
      <c r="C778" s="37"/>
    </row>
    <row r="779" spans="2:3" x14ac:dyDescent="0.25">
      <c r="B779" s="37"/>
      <c r="C779" s="37"/>
    </row>
    <row r="780" spans="2:3" x14ac:dyDescent="0.25">
      <c r="B780" s="37"/>
      <c r="C780" s="37"/>
    </row>
    <row r="781" spans="2:3" x14ac:dyDescent="0.25">
      <c r="B781" s="37"/>
      <c r="C781" s="37"/>
    </row>
    <row r="782" spans="2:3" x14ac:dyDescent="0.25">
      <c r="B782" s="37"/>
      <c r="C782" s="37"/>
    </row>
    <row r="783" spans="2:3" x14ac:dyDescent="0.25">
      <c r="B783" s="37"/>
      <c r="C783" s="37"/>
    </row>
    <row r="784" spans="2:3" x14ac:dyDescent="0.25">
      <c r="B784" s="37"/>
      <c r="C784" s="37"/>
    </row>
    <row r="785" spans="2:3" x14ac:dyDescent="0.25">
      <c r="B785" s="37"/>
      <c r="C785" s="37"/>
    </row>
    <row r="786" spans="2:3" x14ac:dyDescent="0.25">
      <c r="B786" s="37"/>
      <c r="C786" s="37"/>
    </row>
    <row r="787" spans="2:3" x14ac:dyDescent="0.25">
      <c r="B787" s="37"/>
      <c r="C787" s="37"/>
    </row>
    <row r="788" spans="2:3" x14ac:dyDescent="0.25">
      <c r="B788" s="37"/>
      <c r="C788" s="37"/>
    </row>
    <row r="789" spans="2:3" x14ac:dyDescent="0.25">
      <c r="B789" s="37"/>
      <c r="C789" s="37"/>
    </row>
    <row r="790" spans="2:3" x14ac:dyDescent="0.25">
      <c r="B790" s="37"/>
      <c r="C790" s="37"/>
    </row>
    <row r="791" spans="2:3" x14ac:dyDescent="0.25">
      <c r="B791" s="37"/>
      <c r="C791" s="37"/>
    </row>
    <row r="792" spans="2:3" x14ac:dyDescent="0.25">
      <c r="B792" s="37"/>
      <c r="C792" s="37"/>
    </row>
    <row r="793" spans="2:3" x14ac:dyDescent="0.25">
      <c r="B793" s="37"/>
      <c r="C793" s="37"/>
    </row>
    <row r="794" spans="2:3" x14ac:dyDescent="0.25">
      <c r="B794" s="37"/>
      <c r="C794" s="37"/>
    </row>
    <row r="795" spans="2:3" x14ac:dyDescent="0.25">
      <c r="B795" s="37"/>
      <c r="C795" s="37"/>
    </row>
    <row r="796" spans="2:3" x14ac:dyDescent="0.25">
      <c r="B796" s="37"/>
      <c r="C796" s="37"/>
    </row>
    <row r="797" spans="2:3" x14ac:dyDescent="0.25">
      <c r="B797" s="37"/>
      <c r="C797" s="37"/>
    </row>
    <row r="798" spans="2:3" x14ac:dyDescent="0.25">
      <c r="B798" s="37"/>
      <c r="C798" s="37"/>
    </row>
    <row r="799" spans="2:3" x14ac:dyDescent="0.25">
      <c r="B799" s="37"/>
      <c r="C799" s="37"/>
    </row>
    <row r="800" spans="2:3" x14ac:dyDescent="0.25">
      <c r="B800" s="37"/>
      <c r="C800" s="37"/>
    </row>
    <row r="801" spans="2:3" x14ac:dyDescent="0.25">
      <c r="B801" s="37"/>
      <c r="C801" s="37"/>
    </row>
    <row r="802" spans="2:3" x14ac:dyDescent="0.25">
      <c r="B802" s="37"/>
      <c r="C802" s="37"/>
    </row>
    <row r="803" spans="2:3" x14ac:dyDescent="0.25">
      <c r="B803" s="37"/>
      <c r="C803" s="37"/>
    </row>
    <row r="804" spans="2:3" x14ac:dyDescent="0.25">
      <c r="B804" s="37"/>
      <c r="C804" s="37"/>
    </row>
    <row r="805" spans="2:3" x14ac:dyDescent="0.25">
      <c r="B805" s="37"/>
      <c r="C805" s="37"/>
    </row>
    <row r="806" spans="2:3" x14ac:dyDescent="0.25">
      <c r="B806" s="37"/>
      <c r="C806" s="37"/>
    </row>
    <row r="807" spans="2:3" x14ac:dyDescent="0.25">
      <c r="B807" s="37"/>
      <c r="C807" s="37"/>
    </row>
    <row r="808" spans="2:3" x14ac:dyDescent="0.25">
      <c r="B808" s="37"/>
      <c r="C808" s="37"/>
    </row>
    <row r="809" spans="2:3" x14ac:dyDescent="0.25">
      <c r="B809" s="37"/>
      <c r="C809" s="37"/>
    </row>
    <row r="810" spans="2:3" x14ac:dyDescent="0.25">
      <c r="B810" s="37"/>
      <c r="C810" s="37"/>
    </row>
    <row r="811" spans="2:3" x14ac:dyDescent="0.25">
      <c r="B811" s="37"/>
      <c r="C811" s="37"/>
    </row>
    <row r="812" spans="2:3" x14ac:dyDescent="0.25">
      <c r="B812" s="37"/>
      <c r="C812" s="37"/>
    </row>
    <row r="813" spans="2:3" x14ac:dyDescent="0.25">
      <c r="B813" s="37"/>
      <c r="C813" s="37"/>
    </row>
    <row r="814" spans="2:3" x14ac:dyDescent="0.25">
      <c r="B814" s="37"/>
      <c r="C814" s="37"/>
    </row>
    <row r="815" spans="2:3" x14ac:dyDescent="0.25">
      <c r="B815" s="37"/>
      <c r="C815" s="37"/>
    </row>
    <row r="816" spans="2:3" x14ac:dyDescent="0.25">
      <c r="B816" s="37"/>
      <c r="C816" s="37"/>
    </row>
    <row r="817" spans="2:3" x14ac:dyDescent="0.25">
      <c r="B817" s="37"/>
      <c r="C817" s="37"/>
    </row>
    <row r="818" spans="2:3" x14ac:dyDescent="0.25">
      <c r="B818" s="37"/>
      <c r="C818" s="37"/>
    </row>
    <row r="819" spans="2:3" x14ac:dyDescent="0.25">
      <c r="B819" s="37"/>
      <c r="C819" s="37"/>
    </row>
    <row r="820" spans="2:3" x14ac:dyDescent="0.25">
      <c r="B820" s="37"/>
      <c r="C820" s="37"/>
    </row>
    <row r="821" spans="2:3" x14ac:dyDescent="0.25">
      <c r="B821" s="37"/>
      <c r="C821" s="37"/>
    </row>
    <row r="822" spans="2:3" x14ac:dyDescent="0.25">
      <c r="B822" s="37"/>
      <c r="C822" s="37"/>
    </row>
    <row r="823" spans="2:3" x14ac:dyDescent="0.25">
      <c r="B823" s="37"/>
      <c r="C823" s="37"/>
    </row>
    <row r="824" spans="2:3" x14ac:dyDescent="0.25">
      <c r="B824" s="37"/>
      <c r="C824" s="37"/>
    </row>
    <row r="825" spans="2:3" x14ac:dyDescent="0.25">
      <c r="B825" s="37"/>
      <c r="C825" s="37"/>
    </row>
    <row r="826" spans="2:3" x14ac:dyDescent="0.25">
      <c r="B826" s="37"/>
      <c r="C826" s="37"/>
    </row>
    <row r="827" spans="2:3" x14ac:dyDescent="0.25">
      <c r="B827" s="37"/>
      <c r="C827" s="37"/>
    </row>
    <row r="828" spans="2:3" x14ac:dyDescent="0.25">
      <c r="B828" s="37"/>
      <c r="C828" s="37"/>
    </row>
    <row r="829" spans="2:3" x14ac:dyDescent="0.25">
      <c r="B829" s="37"/>
      <c r="C829" s="37"/>
    </row>
    <row r="830" spans="2:3" x14ac:dyDescent="0.25">
      <c r="B830" s="37"/>
      <c r="C830" s="37"/>
    </row>
    <row r="831" spans="2:3" x14ac:dyDescent="0.25">
      <c r="B831" s="37"/>
      <c r="C831" s="37"/>
    </row>
    <row r="832" spans="2:3" x14ac:dyDescent="0.25">
      <c r="B832" s="37"/>
      <c r="C832" s="37"/>
    </row>
    <row r="833" spans="2:3" x14ac:dyDescent="0.25">
      <c r="B833" s="37"/>
      <c r="C833" s="37"/>
    </row>
    <row r="834" spans="2:3" x14ac:dyDescent="0.25">
      <c r="B834" s="37"/>
      <c r="C834" s="37"/>
    </row>
    <row r="835" spans="2:3" x14ac:dyDescent="0.25">
      <c r="B835" s="37"/>
      <c r="C835" s="37"/>
    </row>
    <row r="836" spans="2:3" x14ac:dyDescent="0.25">
      <c r="B836" s="37"/>
      <c r="C836" s="37"/>
    </row>
    <row r="837" spans="2:3" x14ac:dyDescent="0.25">
      <c r="B837" s="37"/>
      <c r="C837" s="37"/>
    </row>
    <row r="838" spans="2:3" x14ac:dyDescent="0.25">
      <c r="B838" s="37"/>
      <c r="C838" s="37"/>
    </row>
    <row r="839" spans="2:3" x14ac:dyDescent="0.25">
      <c r="B839" s="37"/>
      <c r="C839" s="37"/>
    </row>
    <row r="840" spans="2:3" x14ac:dyDescent="0.25">
      <c r="B840" s="37"/>
      <c r="C840" s="37"/>
    </row>
    <row r="841" spans="2:3" x14ac:dyDescent="0.25">
      <c r="B841" s="37"/>
      <c r="C841" s="37"/>
    </row>
    <row r="842" spans="2:3" x14ac:dyDescent="0.25">
      <c r="B842" s="37"/>
      <c r="C842" s="37"/>
    </row>
    <row r="843" spans="2:3" x14ac:dyDescent="0.25">
      <c r="B843" s="37"/>
      <c r="C843" s="37"/>
    </row>
    <row r="844" spans="2:3" x14ac:dyDescent="0.25">
      <c r="B844" s="37"/>
      <c r="C844" s="37"/>
    </row>
    <row r="845" spans="2:3" x14ac:dyDescent="0.25">
      <c r="B845" s="37"/>
      <c r="C845" s="37"/>
    </row>
    <row r="846" spans="2:3" x14ac:dyDescent="0.25">
      <c r="B846" s="37"/>
      <c r="C846" s="37"/>
    </row>
    <row r="847" spans="2:3" x14ac:dyDescent="0.25">
      <c r="B847" s="37"/>
      <c r="C847" s="37"/>
    </row>
    <row r="848" spans="2:3" x14ac:dyDescent="0.25">
      <c r="B848" s="37"/>
      <c r="C848" s="37"/>
    </row>
    <row r="849" spans="2:3" x14ac:dyDescent="0.25">
      <c r="B849" s="37"/>
      <c r="C849" s="37"/>
    </row>
    <row r="850" spans="2:3" x14ac:dyDescent="0.25">
      <c r="B850" s="37"/>
      <c r="C850" s="37"/>
    </row>
    <row r="851" spans="2:3" x14ac:dyDescent="0.25">
      <c r="B851" s="37"/>
      <c r="C851" s="37"/>
    </row>
    <row r="852" spans="2:3" x14ac:dyDescent="0.25">
      <c r="B852" s="37"/>
      <c r="C852" s="37"/>
    </row>
    <row r="853" spans="2:3" x14ac:dyDescent="0.25">
      <c r="B853" s="37"/>
      <c r="C853" s="37"/>
    </row>
    <row r="854" spans="2:3" x14ac:dyDescent="0.25">
      <c r="B854" s="37"/>
      <c r="C854" s="37"/>
    </row>
    <row r="855" spans="2:3" x14ac:dyDescent="0.25">
      <c r="B855" s="37"/>
      <c r="C855" s="37"/>
    </row>
    <row r="856" spans="2:3" x14ac:dyDescent="0.25">
      <c r="B856" s="37"/>
      <c r="C856" s="37"/>
    </row>
    <row r="857" spans="2:3" x14ac:dyDescent="0.25">
      <c r="B857" s="37"/>
      <c r="C857" s="37"/>
    </row>
    <row r="858" spans="2:3" x14ac:dyDescent="0.25">
      <c r="B858" s="37"/>
      <c r="C858" s="37"/>
    </row>
    <row r="859" spans="2:3" x14ac:dyDescent="0.25">
      <c r="B859" s="37"/>
      <c r="C859" s="37"/>
    </row>
    <row r="860" spans="2:3" x14ac:dyDescent="0.25">
      <c r="B860" s="37"/>
      <c r="C860" s="37"/>
    </row>
    <row r="861" spans="2:3" x14ac:dyDescent="0.25">
      <c r="B861" s="37"/>
      <c r="C861" s="37"/>
    </row>
    <row r="862" spans="2:3" x14ac:dyDescent="0.25">
      <c r="B862" s="37"/>
      <c r="C862" s="37"/>
    </row>
    <row r="863" spans="2:3" x14ac:dyDescent="0.25">
      <c r="B863" s="37"/>
      <c r="C863" s="37"/>
    </row>
    <row r="864" spans="2:3" x14ac:dyDescent="0.25">
      <c r="B864" s="37"/>
      <c r="C864" s="37"/>
    </row>
    <row r="865" spans="2:3" x14ac:dyDescent="0.25">
      <c r="B865" s="37"/>
      <c r="C865" s="37"/>
    </row>
    <row r="866" spans="2:3" x14ac:dyDescent="0.25">
      <c r="B866" s="37"/>
      <c r="C866" s="37"/>
    </row>
    <row r="867" spans="2:3" x14ac:dyDescent="0.25">
      <c r="B867" s="37"/>
      <c r="C867" s="37"/>
    </row>
    <row r="868" spans="2:3" x14ac:dyDescent="0.25">
      <c r="B868" s="37"/>
      <c r="C868" s="37"/>
    </row>
    <row r="869" spans="2:3" x14ac:dyDescent="0.25">
      <c r="B869" s="37"/>
      <c r="C869" s="37"/>
    </row>
    <row r="870" spans="2:3" x14ac:dyDescent="0.25">
      <c r="B870" s="37"/>
      <c r="C870" s="37"/>
    </row>
    <row r="871" spans="2:3" x14ac:dyDescent="0.25">
      <c r="B871" s="37"/>
      <c r="C871" s="37"/>
    </row>
    <row r="872" spans="2:3" x14ac:dyDescent="0.25">
      <c r="B872" s="37"/>
      <c r="C872" s="37"/>
    </row>
    <row r="873" spans="2:3" x14ac:dyDescent="0.25">
      <c r="B873" s="37"/>
      <c r="C873" s="37"/>
    </row>
    <row r="874" spans="2:3" x14ac:dyDescent="0.25">
      <c r="B874" s="37"/>
      <c r="C874" s="37"/>
    </row>
    <row r="875" spans="2:3" x14ac:dyDescent="0.25">
      <c r="B875" s="37"/>
      <c r="C875" s="37"/>
    </row>
    <row r="876" spans="2:3" x14ac:dyDescent="0.25">
      <c r="B876" s="37"/>
      <c r="C876" s="37"/>
    </row>
    <row r="877" spans="2:3" x14ac:dyDescent="0.25">
      <c r="B877" s="37"/>
      <c r="C877" s="37"/>
    </row>
    <row r="878" spans="2:3" x14ac:dyDescent="0.25">
      <c r="B878" s="37"/>
      <c r="C878" s="37"/>
    </row>
    <row r="879" spans="2:3" x14ac:dyDescent="0.25">
      <c r="B879" s="37"/>
      <c r="C879" s="37"/>
    </row>
    <row r="880" spans="2:3" x14ac:dyDescent="0.25">
      <c r="B880" s="37"/>
      <c r="C880" s="37"/>
    </row>
    <row r="881" spans="2:3" x14ac:dyDescent="0.25">
      <c r="B881" s="37"/>
      <c r="C881" s="37"/>
    </row>
    <row r="882" spans="2:3" x14ac:dyDescent="0.25">
      <c r="B882" s="37"/>
      <c r="C882" s="37"/>
    </row>
    <row r="883" spans="2:3" x14ac:dyDescent="0.25">
      <c r="B883" s="37"/>
      <c r="C883" s="37"/>
    </row>
    <row r="884" spans="2:3" x14ac:dyDescent="0.25">
      <c r="B884" s="37"/>
      <c r="C884" s="37"/>
    </row>
    <row r="885" spans="2:3" x14ac:dyDescent="0.25">
      <c r="B885" s="37"/>
      <c r="C885" s="37"/>
    </row>
    <row r="886" spans="2:3" x14ac:dyDescent="0.25">
      <c r="B886" s="37"/>
      <c r="C886" s="37"/>
    </row>
    <row r="887" spans="2:3" x14ac:dyDescent="0.25">
      <c r="B887" s="37"/>
      <c r="C887" s="37"/>
    </row>
    <row r="888" spans="2:3" x14ac:dyDescent="0.25">
      <c r="B888" s="37"/>
      <c r="C888" s="37"/>
    </row>
    <row r="889" spans="2:3" x14ac:dyDescent="0.25">
      <c r="B889" s="37"/>
      <c r="C889" s="37"/>
    </row>
    <row r="890" spans="2:3" x14ac:dyDescent="0.25">
      <c r="B890" s="37"/>
      <c r="C890" s="37"/>
    </row>
    <row r="891" spans="2:3" x14ac:dyDescent="0.25">
      <c r="B891" s="37"/>
      <c r="C891" s="37"/>
    </row>
    <row r="892" spans="2:3" x14ac:dyDescent="0.25">
      <c r="B892" s="37"/>
      <c r="C892" s="37"/>
    </row>
    <row r="893" spans="2:3" x14ac:dyDescent="0.25">
      <c r="B893" s="37"/>
      <c r="C893" s="37"/>
    </row>
    <row r="894" spans="2:3" x14ac:dyDescent="0.25">
      <c r="B894" s="37"/>
      <c r="C894" s="37"/>
    </row>
    <row r="895" spans="2:3" x14ac:dyDescent="0.25">
      <c r="B895" s="37"/>
      <c r="C895" s="37"/>
    </row>
    <row r="896" spans="2:3" x14ac:dyDescent="0.25">
      <c r="B896" s="37"/>
      <c r="C896" s="37"/>
    </row>
    <row r="897" spans="2:3" x14ac:dyDescent="0.25">
      <c r="B897" s="37"/>
      <c r="C897" s="37"/>
    </row>
    <row r="898" spans="2:3" x14ac:dyDescent="0.25">
      <c r="B898" s="37"/>
      <c r="C898" s="37"/>
    </row>
    <row r="899" spans="2:3" x14ac:dyDescent="0.25">
      <c r="B899" s="37"/>
      <c r="C899" s="37"/>
    </row>
    <row r="900" spans="2:3" x14ac:dyDescent="0.25">
      <c r="B900" s="37"/>
      <c r="C900" s="37"/>
    </row>
    <row r="901" spans="2:3" x14ac:dyDescent="0.25">
      <c r="B901" s="37"/>
      <c r="C901" s="37"/>
    </row>
    <row r="902" spans="2:3" x14ac:dyDescent="0.25">
      <c r="B902" s="37"/>
      <c r="C902" s="37"/>
    </row>
    <row r="903" spans="2:3" x14ac:dyDescent="0.25">
      <c r="B903" s="37"/>
      <c r="C903" s="37"/>
    </row>
    <row r="904" spans="2:3" x14ac:dyDescent="0.25">
      <c r="B904" s="37"/>
      <c r="C904" s="37"/>
    </row>
    <row r="905" spans="2:3" x14ac:dyDescent="0.25">
      <c r="B905" s="37"/>
      <c r="C905" s="37"/>
    </row>
    <row r="906" spans="2:3" x14ac:dyDescent="0.25">
      <c r="B906" s="37"/>
      <c r="C906" s="37"/>
    </row>
    <row r="907" spans="2:3" x14ac:dyDescent="0.25">
      <c r="B907" s="37"/>
      <c r="C907" s="37"/>
    </row>
    <row r="908" spans="2:3" x14ac:dyDescent="0.25">
      <c r="B908" s="37"/>
      <c r="C908" s="37"/>
    </row>
    <row r="909" spans="2:3" x14ac:dyDescent="0.25">
      <c r="B909" s="37"/>
      <c r="C909" s="37"/>
    </row>
    <row r="910" spans="2:3" x14ac:dyDescent="0.25">
      <c r="B910" s="37"/>
      <c r="C910" s="37"/>
    </row>
    <row r="911" spans="2:3" x14ac:dyDescent="0.25">
      <c r="B911" s="37"/>
      <c r="C911" s="37"/>
    </row>
    <row r="912" spans="2:3" x14ac:dyDescent="0.25">
      <c r="B912" s="37"/>
      <c r="C912" s="37"/>
    </row>
    <row r="913" spans="2:3" x14ac:dyDescent="0.25">
      <c r="B913" s="37"/>
      <c r="C913" s="37"/>
    </row>
    <row r="914" spans="2:3" x14ac:dyDescent="0.25">
      <c r="B914" s="37"/>
      <c r="C914" s="37"/>
    </row>
    <row r="915" spans="2:3" x14ac:dyDescent="0.25">
      <c r="B915" s="37"/>
      <c r="C915" s="37"/>
    </row>
    <row r="916" spans="2:3" x14ac:dyDescent="0.25">
      <c r="B916" s="37"/>
      <c r="C916" s="37"/>
    </row>
    <row r="917" spans="2:3" x14ac:dyDescent="0.25">
      <c r="B917" s="37"/>
      <c r="C917" s="37"/>
    </row>
    <row r="918" spans="2:3" x14ac:dyDescent="0.25">
      <c r="B918" s="37"/>
      <c r="C918" s="37"/>
    </row>
    <row r="919" spans="2:3" x14ac:dyDescent="0.25">
      <c r="B919" s="37"/>
      <c r="C919" s="37"/>
    </row>
    <row r="920" spans="2:3" x14ac:dyDescent="0.25">
      <c r="B920" s="37"/>
      <c r="C920" s="37"/>
    </row>
    <row r="921" spans="2:3" x14ac:dyDescent="0.25">
      <c r="B921" s="37"/>
      <c r="C921" s="37"/>
    </row>
    <row r="922" spans="2:3" x14ac:dyDescent="0.25">
      <c r="B922" s="37"/>
      <c r="C922" s="37"/>
    </row>
    <row r="923" spans="2:3" x14ac:dyDescent="0.25">
      <c r="B923" s="37"/>
      <c r="C923" s="37"/>
    </row>
    <row r="924" spans="2:3" x14ac:dyDescent="0.25">
      <c r="B924" s="37"/>
      <c r="C924" s="37"/>
    </row>
    <row r="925" spans="2:3" x14ac:dyDescent="0.25">
      <c r="B925" s="37"/>
      <c r="C925" s="37"/>
    </row>
    <row r="926" spans="2:3" x14ac:dyDescent="0.25">
      <c r="B926" s="37"/>
      <c r="C926" s="37"/>
    </row>
    <row r="927" spans="2:3" x14ac:dyDescent="0.25">
      <c r="B927" s="37"/>
      <c r="C927" s="37"/>
    </row>
    <row r="928" spans="2:3" x14ac:dyDescent="0.25">
      <c r="B928" s="37"/>
      <c r="C928" s="37"/>
    </row>
    <row r="929" spans="2:3" x14ac:dyDescent="0.25">
      <c r="B929" s="37"/>
      <c r="C929" s="37"/>
    </row>
    <row r="930" spans="2:3" x14ac:dyDescent="0.25">
      <c r="B930" s="37"/>
      <c r="C930" s="37"/>
    </row>
    <row r="931" spans="2:3" x14ac:dyDescent="0.25">
      <c r="B931" s="37"/>
      <c r="C931" s="37"/>
    </row>
    <row r="932" spans="2:3" x14ac:dyDescent="0.25">
      <c r="B932" s="37"/>
      <c r="C932" s="37"/>
    </row>
    <row r="933" spans="2:3" x14ac:dyDescent="0.25">
      <c r="B933" s="37"/>
      <c r="C933" s="37"/>
    </row>
    <row r="934" spans="2:3" x14ac:dyDescent="0.25">
      <c r="B934" s="37"/>
      <c r="C934" s="37"/>
    </row>
    <row r="935" spans="2:3" x14ac:dyDescent="0.25">
      <c r="B935" s="37"/>
      <c r="C935" s="37"/>
    </row>
    <row r="936" spans="2:3" x14ac:dyDescent="0.25">
      <c r="B936" s="37"/>
      <c r="C936" s="37"/>
    </row>
    <row r="937" spans="2:3" x14ac:dyDescent="0.25">
      <c r="B937" s="37"/>
      <c r="C937" s="37"/>
    </row>
    <row r="938" spans="2:3" x14ac:dyDescent="0.25">
      <c r="B938" s="37"/>
      <c r="C938" s="37"/>
    </row>
    <row r="939" spans="2:3" x14ac:dyDescent="0.25">
      <c r="B939" s="37"/>
      <c r="C939" s="37"/>
    </row>
    <row r="940" spans="2:3" x14ac:dyDescent="0.25">
      <c r="B940" s="37"/>
      <c r="C940" s="37"/>
    </row>
    <row r="941" spans="2:3" x14ac:dyDescent="0.25">
      <c r="B941" s="37"/>
      <c r="C941" s="37"/>
    </row>
    <row r="942" spans="2:3" x14ac:dyDescent="0.25">
      <c r="B942" s="37"/>
      <c r="C942" s="37"/>
    </row>
    <row r="943" spans="2:3" x14ac:dyDescent="0.25">
      <c r="B943" s="37"/>
      <c r="C943" s="37"/>
    </row>
    <row r="944" spans="2:3" x14ac:dyDescent="0.25">
      <c r="B944" s="37"/>
      <c r="C944" s="37"/>
    </row>
    <row r="945" spans="2:3" x14ac:dyDescent="0.25">
      <c r="B945" s="37"/>
      <c r="C945" s="37"/>
    </row>
    <row r="946" spans="2:3" x14ac:dyDescent="0.25">
      <c r="B946" s="37"/>
      <c r="C946" s="37"/>
    </row>
    <row r="947" spans="2:3" x14ac:dyDescent="0.25">
      <c r="B947" s="37"/>
      <c r="C947" s="37"/>
    </row>
    <row r="948" spans="2:3" x14ac:dyDescent="0.25">
      <c r="B948" s="37"/>
      <c r="C948" s="37"/>
    </row>
    <row r="949" spans="2:3" x14ac:dyDescent="0.25">
      <c r="B949" s="37"/>
      <c r="C949" s="37"/>
    </row>
    <row r="950" spans="2:3" x14ac:dyDescent="0.25">
      <c r="B950" s="37"/>
      <c r="C950" s="37"/>
    </row>
    <row r="951" spans="2:3" x14ac:dyDescent="0.25">
      <c r="B951" s="37"/>
      <c r="C951" s="37"/>
    </row>
    <row r="952" spans="2:3" x14ac:dyDescent="0.25">
      <c r="B952" s="37"/>
      <c r="C952" s="37"/>
    </row>
    <row r="953" spans="2:3" x14ac:dyDescent="0.25">
      <c r="B953" s="37"/>
      <c r="C953" s="37"/>
    </row>
    <row r="954" spans="2:3" x14ac:dyDescent="0.25">
      <c r="B954" s="37"/>
      <c r="C954" s="37"/>
    </row>
    <row r="955" spans="2:3" x14ac:dyDescent="0.25">
      <c r="B955" s="37"/>
      <c r="C955" s="37"/>
    </row>
    <row r="956" spans="2:3" x14ac:dyDescent="0.25">
      <c r="B956" s="37"/>
      <c r="C956" s="37"/>
    </row>
    <row r="957" spans="2:3" x14ac:dyDescent="0.25">
      <c r="B957" s="37"/>
      <c r="C957" s="37"/>
    </row>
    <row r="958" spans="2:3" x14ac:dyDescent="0.25">
      <c r="B958" s="37"/>
      <c r="C958" s="37"/>
    </row>
    <row r="959" spans="2:3" x14ac:dyDescent="0.25">
      <c r="B959" s="37"/>
      <c r="C959" s="37"/>
    </row>
    <row r="960" spans="2:3" x14ac:dyDescent="0.25">
      <c r="B960" s="37"/>
      <c r="C960" s="37"/>
    </row>
    <row r="961" spans="2:3" x14ac:dyDescent="0.25">
      <c r="B961" s="37"/>
      <c r="C961" s="37"/>
    </row>
    <row r="962" spans="2:3" x14ac:dyDescent="0.25">
      <c r="B962" s="37"/>
      <c r="C962" s="37"/>
    </row>
    <row r="963" spans="2:3" x14ac:dyDescent="0.25">
      <c r="B963" s="37"/>
      <c r="C963" s="37"/>
    </row>
    <row r="964" spans="2:3" x14ac:dyDescent="0.25">
      <c r="B964" s="37"/>
      <c r="C964" s="37"/>
    </row>
    <row r="965" spans="2:3" x14ac:dyDescent="0.25">
      <c r="B965" s="37"/>
      <c r="C965" s="37"/>
    </row>
    <row r="966" spans="2:3" x14ac:dyDescent="0.25">
      <c r="B966" s="37"/>
      <c r="C966" s="37"/>
    </row>
    <row r="967" spans="2:3" x14ac:dyDescent="0.25">
      <c r="B967" s="37"/>
      <c r="C967" s="37"/>
    </row>
    <row r="968" spans="2:3" x14ac:dyDescent="0.25">
      <c r="B968" s="37"/>
      <c r="C968" s="37"/>
    </row>
    <row r="969" spans="2:3" x14ac:dyDescent="0.25">
      <c r="B969" s="37"/>
      <c r="C969" s="37"/>
    </row>
    <row r="970" spans="2:3" x14ac:dyDescent="0.25">
      <c r="B970" s="37"/>
      <c r="C970" s="37"/>
    </row>
    <row r="971" spans="2:3" x14ac:dyDescent="0.25">
      <c r="B971" s="37"/>
      <c r="C971" s="37"/>
    </row>
    <row r="972" spans="2:3" x14ac:dyDescent="0.25">
      <c r="B972" s="37"/>
      <c r="C972" s="37"/>
    </row>
    <row r="973" spans="2:3" x14ac:dyDescent="0.25">
      <c r="B973" s="37"/>
      <c r="C973" s="37"/>
    </row>
    <row r="974" spans="2:3" x14ac:dyDescent="0.25">
      <c r="B974" s="37"/>
      <c r="C974" s="37"/>
    </row>
    <row r="975" spans="2:3" x14ac:dyDescent="0.25">
      <c r="B975" s="37"/>
      <c r="C975" s="37"/>
    </row>
    <row r="976" spans="2:3" x14ac:dyDescent="0.25">
      <c r="B976" s="37"/>
      <c r="C976" s="37"/>
    </row>
    <row r="977" spans="2:3" x14ac:dyDescent="0.25">
      <c r="B977" s="37"/>
      <c r="C977" s="37"/>
    </row>
    <row r="978" spans="2:3" x14ac:dyDescent="0.25">
      <c r="B978" s="37"/>
      <c r="C978" s="37"/>
    </row>
    <row r="979" spans="2:3" x14ac:dyDescent="0.25">
      <c r="B979" s="37"/>
      <c r="C979" s="37"/>
    </row>
    <row r="980" spans="2:3" x14ac:dyDescent="0.25">
      <c r="B980" s="37"/>
      <c r="C980" s="37"/>
    </row>
    <row r="981" spans="2:3" x14ac:dyDescent="0.25">
      <c r="B981" s="37"/>
      <c r="C981" s="37"/>
    </row>
    <row r="982" spans="2:3" x14ac:dyDescent="0.25">
      <c r="B982" s="37"/>
      <c r="C982" s="37"/>
    </row>
    <row r="983" spans="2:3" x14ac:dyDescent="0.25">
      <c r="B983" s="37"/>
      <c r="C983" s="37"/>
    </row>
    <row r="984" spans="2:3" x14ac:dyDescent="0.25">
      <c r="B984" s="37"/>
      <c r="C984" s="37"/>
    </row>
    <row r="985" spans="2:3" x14ac:dyDescent="0.25">
      <c r="B985" s="37"/>
      <c r="C985" s="37"/>
    </row>
    <row r="986" spans="2:3" x14ac:dyDescent="0.25">
      <c r="B986" s="37"/>
      <c r="C986" s="37"/>
    </row>
    <row r="987" spans="2:3" x14ac:dyDescent="0.25">
      <c r="B987" s="37"/>
      <c r="C987" s="37"/>
    </row>
    <row r="988" spans="2:3" x14ac:dyDescent="0.25">
      <c r="B988" s="37"/>
      <c r="C988" s="37"/>
    </row>
    <row r="989" spans="2:3" x14ac:dyDescent="0.25">
      <c r="B989" s="37"/>
      <c r="C989" s="37"/>
    </row>
    <row r="990" spans="2:3" x14ac:dyDescent="0.25">
      <c r="B990" s="37"/>
      <c r="C990" s="37"/>
    </row>
    <row r="991" spans="2:3" x14ac:dyDescent="0.25">
      <c r="B991" s="37"/>
      <c r="C991" s="37"/>
    </row>
    <row r="992" spans="2:3" x14ac:dyDescent="0.25">
      <c r="B992" s="37"/>
      <c r="C992" s="37"/>
    </row>
    <row r="993" spans="2:3" x14ac:dyDescent="0.25">
      <c r="B993" s="37"/>
      <c r="C993" s="37"/>
    </row>
    <row r="994" spans="2:3" x14ac:dyDescent="0.25">
      <c r="B994" s="37"/>
      <c r="C994" s="37"/>
    </row>
    <row r="995" spans="2:3" x14ac:dyDescent="0.25">
      <c r="B995" s="37"/>
      <c r="C995" s="37"/>
    </row>
    <row r="996" spans="2:3" x14ac:dyDescent="0.25">
      <c r="B996" s="37"/>
      <c r="C996" s="37"/>
    </row>
    <row r="997" spans="2:3" x14ac:dyDescent="0.25">
      <c r="B997" s="37"/>
      <c r="C997" s="37"/>
    </row>
    <row r="998" spans="2:3" x14ac:dyDescent="0.25">
      <c r="B998" s="37"/>
      <c r="C998" s="37"/>
    </row>
    <row r="999" spans="2:3" x14ac:dyDescent="0.25">
      <c r="B999" s="37"/>
      <c r="C999" s="37"/>
    </row>
    <row r="1000" spans="2:3" x14ac:dyDescent="0.25">
      <c r="B1000" s="37"/>
      <c r="C1000" s="37"/>
    </row>
    <row r="1001" spans="2:3" x14ac:dyDescent="0.25">
      <c r="B1001" s="37"/>
      <c r="C1001" s="37"/>
    </row>
    <row r="1002" spans="2:3" x14ac:dyDescent="0.25">
      <c r="B1002" s="37"/>
      <c r="C1002" s="37"/>
    </row>
    <row r="1003" spans="2:3" x14ac:dyDescent="0.25">
      <c r="B1003" s="37"/>
      <c r="C1003" s="37"/>
    </row>
    <row r="1004" spans="2:3" x14ac:dyDescent="0.25">
      <c r="B1004" s="37"/>
      <c r="C1004" s="37"/>
    </row>
    <row r="1005" spans="2:3" x14ac:dyDescent="0.25">
      <c r="B1005" s="37"/>
      <c r="C1005" s="37"/>
    </row>
    <row r="1006" spans="2:3" x14ac:dyDescent="0.25">
      <c r="B1006" s="37"/>
      <c r="C1006" s="37"/>
    </row>
    <row r="1007" spans="2:3" x14ac:dyDescent="0.25">
      <c r="B1007" s="37"/>
      <c r="C1007" s="37"/>
    </row>
    <row r="1008" spans="2:3" x14ac:dyDescent="0.25">
      <c r="B1008" s="37"/>
      <c r="C1008" s="37"/>
    </row>
    <row r="1009" spans="2:3" x14ac:dyDescent="0.25">
      <c r="B1009" s="37"/>
      <c r="C1009" s="37"/>
    </row>
    <row r="1010" spans="2:3" x14ac:dyDescent="0.25">
      <c r="B1010" s="37"/>
      <c r="C1010" s="37"/>
    </row>
    <row r="1011" spans="2:3" x14ac:dyDescent="0.25">
      <c r="B1011" s="37"/>
      <c r="C1011" s="37"/>
    </row>
    <row r="1012" spans="2:3" x14ac:dyDescent="0.25">
      <c r="B1012" s="37"/>
      <c r="C1012" s="37"/>
    </row>
    <row r="1013" spans="2:3" x14ac:dyDescent="0.25">
      <c r="B1013" s="37"/>
      <c r="C1013" s="37"/>
    </row>
    <row r="1014" spans="2:3" x14ac:dyDescent="0.25">
      <c r="B1014" s="37"/>
      <c r="C1014" s="37"/>
    </row>
    <row r="1015" spans="2:3" x14ac:dyDescent="0.25">
      <c r="B1015" s="37"/>
      <c r="C1015" s="37"/>
    </row>
    <row r="1016" spans="2:3" x14ac:dyDescent="0.25">
      <c r="B1016" s="37"/>
      <c r="C1016" s="37"/>
    </row>
    <row r="1017" spans="2:3" x14ac:dyDescent="0.25">
      <c r="B1017" s="37"/>
      <c r="C1017" s="37"/>
    </row>
    <row r="1018" spans="2:3" x14ac:dyDescent="0.25">
      <c r="B1018" s="37"/>
      <c r="C1018" s="37"/>
    </row>
    <row r="1019" spans="2:3" x14ac:dyDescent="0.25">
      <c r="B1019" s="37"/>
      <c r="C1019" s="37"/>
    </row>
    <row r="1020" spans="2:3" x14ac:dyDescent="0.25">
      <c r="B1020" s="37"/>
      <c r="C1020" s="37"/>
    </row>
    <row r="1021" spans="2:3" x14ac:dyDescent="0.25">
      <c r="B1021" s="37"/>
      <c r="C1021" s="37"/>
    </row>
    <row r="1022" spans="2:3" x14ac:dyDescent="0.25">
      <c r="B1022" s="37"/>
      <c r="C1022" s="37"/>
    </row>
    <row r="1023" spans="2:3" x14ac:dyDescent="0.25">
      <c r="B1023" s="37"/>
      <c r="C1023" s="37"/>
    </row>
    <row r="1024" spans="2:3" x14ac:dyDescent="0.25">
      <c r="B1024" s="37"/>
      <c r="C1024" s="37"/>
    </row>
    <row r="1025" spans="2:3" x14ac:dyDescent="0.25">
      <c r="B1025" s="37"/>
      <c r="C1025" s="37"/>
    </row>
    <row r="1026" spans="2:3" x14ac:dyDescent="0.25">
      <c r="B1026" s="37"/>
      <c r="C1026" s="37"/>
    </row>
    <row r="1027" spans="2:3" x14ac:dyDescent="0.25">
      <c r="B1027" s="37"/>
      <c r="C1027" s="37"/>
    </row>
    <row r="1028" spans="2:3" x14ac:dyDescent="0.25">
      <c r="B1028" s="37"/>
      <c r="C1028" s="37"/>
    </row>
    <row r="1029" spans="2:3" x14ac:dyDescent="0.25">
      <c r="B1029" s="37"/>
      <c r="C1029" s="37"/>
    </row>
    <row r="1030" spans="2:3" x14ac:dyDescent="0.25">
      <c r="B1030" s="37"/>
      <c r="C1030" s="37"/>
    </row>
    <row r="1031" spans="2:3" x14ac:dyDescent="0.25">
      <c r="B1031" s="37"/>
      <c r="C1031" s="37"/>
    </row>
    <row r="1032" spans="2:3" x14ac:dyDescent="0.25">
      <c r="B1032" s="37"/>
      <c r="C1032" s="37"/>
    </row>
    <row r="1033" spans="2:3" x14ac:dyDescent="0.25">
      <c r="B1033" s="37"/>
      <c r="C1033" s="37"/>
    </row>
    <row r="1034" spans="2:3" x14ac:dyDescent="0.25">
      <c r="B1034" s="37"/>
      <c r="C1034" s="37"/>
    </row>
    <row r="1035" spans="2:3" x14ac:dyDescent="0.25">
      <c r="B1035" s="37"/>
      <c r="C1035" s="37"/>
    </row>
    <row r="1036" spans="2:3" x14ac:dyDescent="0.25">
      <c r="B1036" s="37"/>
      <c r="C1036" s="37"/>
    </row>
    <row r="1037" spans="2:3" x14ac:dyDescent="0.25">
      <c r="B1037" s="37"/>
      <c r="C1037" s="37"/>
    </row>
    <row r="1038" spans="2:3" x14ac:dyDescent="0.25">
      <c r="B1038" s="37"/>
      <c r="C1038" s="37"/>
    </row>
    <row r="1039" spans="2:3" x14ac:dyDescent="0.25">
      <c r="B1039" s="37"/>
      <c r="C1039" s="37"/>
    </row>
    <row r="1040" spans="2:3" x14ac:dyDescent="0.25">
      <c r="B1040" s="37"/>
      <c r="C1040" s="37"/>
    </row>
    <row r="1041" spans="2:3" x14ac:dyDescent="0.25">
      <c r="B1041" s="37"/>
      <c r="C1041" s="37"/>
    </row>
    <row r="1042" spans="2:3" x14ac:dyDescent="0.25">
      <c r="B1042" s="37"/>
      <c r="C1042" s="37"/>
    </row>
    <row r="1043" spans="2:3" x14ac:dyDescent="0.25">
      <c r="B1043" s="37"/>
      <c r="C1043" s="37"/>
    </row>
    <row r="1044" spans="2:3" x14ac:dyDescent="0.25">
      <c r="B1044" s="37"/>
      <c r="C1044" s="37"/>
    </row>
    <row r="1045" spans="2:3" x14ac:dyDescent="0.25">
      <c r="B1045" s="37"/>
      <c r="C1045" s="37"/>
    </row>
    <row r="1046" spans="2:3" x14ac:dyDescent="0.25">
      <c r="B1046" s="37"/>
      <c r="C1046" s="37"/>
    </row>
    <row r="1047" spans="2:3" x14ac:dyDescent="0.25">
      <c r="B1047" s="37"/>
      <c r="C1047" s="37"/>
    </row>
    <row r="1048" spans="2:3" x14ac:dyDescent="0.25">
      <c r="B1048" s="37"/>
      <c r="C1048" s="37"/>
    </row>
    <row r="1049" spans="2:3" x14ac:dyDescent="0.25">
      <c r="B1049" s="37"/>
      <c r="C1049" s="37"/>
    </row>
    <row r="1050" spans="2:3" x14ac:dyDescent="0.25">
      <c r="B1050" s="37"/>
      <c r="C1050" s="37"/>
    </row>
    <row r="1051" spans="2:3" x14ac:dyDescent="0.25">
      <c r="B1051" s="37"/>
      <c r="C1051" s="37"/>
    </row>
    <row r="1052" spans="2:3" x14ac:dyDescent="0.25">
      <c r="B1052" s="37"/>
      <c r="C1052" s="37"/>
    </row>
    <row r="1053" spans="2:3" x14ac:dyDescent="0.25">
      <c r="B1053" s="37"/>
      <c r="C1053" s="37"/>
    </row>
    <row r="1054" spans="2:3" x14ac:dyDescent="0.25">
      <c r="B1054" s="37"/>
      <c r="C1054" s="37"/>
    </row>
    <row r="1055" spans="2:3" x14ac:dyDescent="0.25">
      <c r="B1055" s="37"/>
      <c r="C1055" s="37"/>
    </row>
    <row r="1056" spans="2:3" x14ac:dyDescent="0.25">
      <c r="B1056" s="37"/>
      <c r="C1056" s="37"/>
    </row>
    <row r="1057" spans="2:3" x14ac:dyDescent="0.25">
      <c r="B1057" s="37"/>
      <c r="C1057" s="37"/>
    </row>
    <row r="1058" spans="2:3" x14ac:dyDescent="0.25">
      <c r="B1058" s="37"/>
      <c r="C1058" s="37"/>
    </row>
    <row r="1059" spans="2:3" x14ac:dyDescent="0.25">
      <c r="B1059" s="37"/>
      <c r="C1059" s="37"/>
    </row>
    <row r="1060" spans="2:3" x14ac:dyDescent="0.25">
      <c r="B1060" s="37"/>
      <c r="C1060" s="37"/>
    </row>
    <row r="1061" spans="2:3" x14ac:dyDescent="0.25">
      <c r="B1061" s="37"/>
      <c r="C1061" s="37"/>
    </row>
    <row r="1062" spans="2:3" x14ac:dyDescent="0.25">
      <c r="B1062" s="37"/>
      <c r="C1062" s="37"/>
    </row>
    <row r="1063" spans="2:3" x14ac:dyDescent="0.25">
      <c r="B1063" s="37"/>
      <c r="C1063" s="37"/>
    </row>
    <row r="1064" spans="2:3" x14ac:dyDescent="0.25">
      <c r="B1064" s="37"/>
      <c r="C1064" s="37"/>
    </row>
    <row r="1065" spans="2:3" x14ac:dyDescent="0.25">
      <c r="B1065" s="37"/>
      <c r="C1065" s="37"/>
    </row>
    <row r="1066" spans="2:3" x14ac:dyDescent="0.25">
      <c r="B1066" s="37"/>
      <c r="C1066" s="37"/>
    </row>
    <row r="1067" spans="2:3" x14ac:dyDescent="0.25">
      <c r="B1067" s="37"/>
      <c r="C1067" s="37"/>
    </row>
    <row r="1068" spans="2:3" x14ac:dyDescent="0.25">
      <c r="B1068" s="37"/>
      <c r="C1068" s="37"/>
    </row>
    <row r="1069" spans="2:3" x14ac:dyDescent="0.25">
      <c r="B1069" s="37"/>
      <c r="C1069" s="37"/>
    </row>
    <row r="1070" spans="2:3" x14ac:dyDescent="0.25">
      <c r="B1070" s="37"/>
      <c r="C1070" s="37"/>
    </row>
    <row r="1071" spans="2:3" x14ac:dyDescent="0.25">
      <c r="B1071" s="37"/>
      <c r="C1071" s="37"/>
    </row>
    <row r="1072" spans="2:3" x14ac:dyDescent="0.25">
      <c r="B1072" s="37"/>
      <c r="C1072" s="37"/>
    </row>
    <row r="1073" spans="2:3" x14ac:dyDescent="0.25">
      <c r="B1073" s="37"/>
      <c r="C1073" s="37"/>
    </row>
    <row r="1074" spans="2:3" x14ac:dyDescent="0.25">
      <c r="B1074" s="37"/>
      <c r="C1074" s="37"/>
    </row>
    <row r="1075" spans="2:3" x14ac:dyDescent="0.25">
      <c r="B1075" s="37"/>
      <c r="C1075" s="37"/>
    </row>
    <row r="1076" spans="2:3" x14ac:dyDescent="0.25">
      <c r="B1076" s="37"/>
      <c r="C1076" s="37"/>
    </row>
    <row r="1077" spans="2:3" x14ac:dyDescent="0.25">
      <c r="B1077" s="37"/>
      <c r="C1077" s="37"/>
    </row>
    <row r="1078" spans="2:3" x14ac:dyDescent="0.25">
      <c r="B1078" s="37"/>
      <c r="C1078" s="37"/>
    </row>
    <row r="1079" spans="2:3" x14ac:dyDescent="0.25">
      <c r="B1079" s="37"/>
      <c r="C1079" s="37"/>
    </row>
    <row r="1080" spans="2:3" x14ac:dyDescent="0.25">
      <c r="B1080" s="37"/>
      <c r="C1080" s="37"/>
    </row>
    <row r="1081" spans="2:3" x14ac:dyDescent="0.25">
      <c r="B1081" s="37"/>
      <c r="C1081" s="37"/>
    </row>
    <row r="1082" spans="2:3" x14ac:dyDescent="0.25">
      <c r="B1082" s="37"/>
      <c r="C1082" s="37"/>
    </row>
    <row r="1083" spans="2:3" x14ac:dyDescent="0.25">
      <c r="B1083" s="37"/>
      <c r="C1083" s="37"/>
    </row>
    <row r="1084" spans="2:3" x14ac:dyDescent="0.25">
      <c r="B1084" s="37"/>
      <c r="C1084" s="37"/>
    </row>
    <row r="1085" spans="2:3" x14ac:dyDescent="0.25">
      <c r="B1085" s="37"/>
      <c r="C1085" s="37"/>
    </row>
    <row r="1086" spans="2:3" x14ac:dyDescent="0.25">
      <c r="B1086" s="37"/>
      <c r="C1086" s="37"/>
    </row>
    <row r="1087" spans="2:3" x14ac:dyDescent="0.25">
      <c r="B1087" s="37"/>
      <c r="C1087" s="37"/>
    </row>
    <row r="1088" spans="2:3" x14ac:dyDescent="0.25">
      <c r="B1088" s="37"/>
      <c r="C1088" s="37"/>
    </row>
    <row r="1089" spans="2:3" x14ac:dyDescent="0.25">
      <c r="B1089" s="37"/>
      <c r="C1089" s="37"/>
    </row>
    <row r="1090" spans="2:3" x14ac:dyDescent="0.25">
      <c r="B1090" s="37"/>
      <c r="C1090" s="37"/>
    </row>
    <row r="1091" spans="2:3" x14ac:dyDescent="0.25">
      <c r="B1091" s="37"/>
      <c r="C1091" s="37"/>
    </row>
    <row r="1092" spans="2:3" x14ac:dyDescent="0.25">
      <c r="B1092" s="37"/>
      <c r="C1092" s="37"/>
    </row>
    <row r="1093" spans="2:3" x14ac:dyDescent="0.25">
      <c r="B1093" s="37"/>
      <c r="C1093" s="37"/>
    </row>
    <row r="1094" spans="2:3" x14ac:dyDescent="0.25">
      <c r="B1094" s="37"/>
      <c r="C1094" s="37"/>
    </row>
    <row r="1095" spans="2:3" x14ac:dyDescent="0.25">
      <c r="B1095" s="37"/>
      <c r="C1095" s="37"/>
    </row>
    <row r="1096" spans="2:3" x14ac:dyDescent="0.25">
      <c r="B1096" s="37"/>
      <c r="C1096" s="37"/>
    </row>
    <row r="1097" spans="2:3" x14ac:dyDescent="0.25">
      <c r="B1097" s="37"/>
      <c r="C1097" s="37"/>
    </row>
    <row r="1098" spans="2:3" x14ac:dyDescent="0.25">
      <c r="B1098" s="37"/>
      <c r="C1098" s="37"/>
    </row>
    <row r="1099" spans="2:3" x14ac:dyDescent="0.25">
      <c r="B1099" s="37"/>
      <c r="C1099" s="37"/>
    </row>
    <row r="1100" spans="2:3" x14ac:dyDescent="0.25">
      <c r="B1100" s="37"/>
      <c r="C1100" s="37"/>
    </row>
    <row r="1101" spans="2:3" x14ac:dyDescent="0.25">
      <c r="B1101" s="37"/>
      <c r="C1101" s="37"/>
    </row>
    <row r="1102" spans="2:3" x14ac:dyDescent="0.25">
      <c r="B1102" s="37"/>
      <c r="C1102" s="37"/>
    </row>
    <row r="1103" spans="2:3" x14ac:dyDescent="0.25">
      <c r="B1103" s="37"/>
      <c r="C1103" s="37"/>
    </row>
    <row r="1104" spans="2:3" x14ac:dyDescent="0.25">
      <c r="B1104" s="37"/>
      <c r="C1104" s="37"/>
    </row>
    <row r="1105" spans="2:3" x14ac:dyDescent="0.25">
      <c r="B1105" s="37"/>
      <c r="C1105" s="37"/>
    </row>
    <row r="1106" spans="2:3" x14ac:dyDescent="0.25">
      <c r="B1106" s="37"/>
      <c r="C1106" s="37"/>
    </row>
    <row r="1107" spans="2:3" x14ac:dyDescent="0.25">
      <c r="B1107" s="37"/>
      <c r="C1107" s="37"/>
    </row>
    <row r="1108" spans="2:3" x14ac:dyDescent="0.25">
      <c r="B1108" s="37"/>
      <c r="C1108" s="37"/>
    </row>
    <row r="1109" spans="2:3" x14ac:dyDescent="0.25">
      <c r="B1109" s="37"/>
      <c r="C1109" s="37"/>
    </row>
    <row r="1110" spans="2:3" x14ac:dyDescent="0.25">
      <c r="B1110" s="37"/>
      <c r="C1110" s="37"/>
    </row>
    <row r="1111" spans="2:3" x14ac:dyDescent="0.25">
      <c r="B1111" s="37"/>
      <c r="C1111" s="37"/>
    </row>
    <row r="1112" spans="2:3" x14ac:dyDescent="0.25">
      <c r="B1112" s="37"/>
      <c r="C1112" s="37"/>
    </row>
    <row r="1113" spans="2:3" x14ac:dyDescent="0.25">
      <c r="B1113" s="37"/>
      <c r="C1113" s="37"/>
    </row>
    <row r="1114" spans="2:3" x14ac:dyDescent="0.25">
      <c r="B1114" s="37"/>
      <c r="C1114" s="37"/>
    </row>
    <row r="1115" spans="2:3" x14ac:dyDescent="0.25">
      <c r="B1115" s="37"/>
      <c r="C1115" s="37"/>
    </row>
    <row r="1116" spans="2:3" x14ac:dyDescent="0.25">
      <c r="B1116" s="37"/>
      <c r="C1116" s="37"/>
    </row>
    <row r="1117" spans="2:3" x14ac:dyDescent="0.25">
      <c r="B1117" s="37"/>
      <c r="C1117" s="37"/>
    </row>
    <row r="1118" spans="2:3" x14ac:dyDescent="0.25">
      <c r="B1118" s="37"/>
      <c r="C1118" s="37"/>
    </row>
    <row r="1119" spans="2:3" x14ac:dyDescent="0.25">
      <c r="B1119" s="37"/>
      <c r="C1119" s="37"/>
    </row>
    <row r="1120" spans="2:3" x14ac:dyDescent="0.25">
      <c r="B1120" s="37"/>
      <c r="C1120" s="37"/>
    </row>
    <row r="1121" spans="2:3" x14ac:dyDescent="0.25">
      <c r="B1121" s="37"/>
      <c r="C1121" s="37"/>
    </row>
    <row r="1122" spans="2:3" x14ac:dyDescent="0.25">
      <c r="B1122" s="37"/>
      <c r="C1122" s="37"/>
    </row>
    <row r="1123" spans="2:3" x14ac:dyDescent="0.25">
      <c r="B1123" s="37"/>
      <c r="C1123" s="37"/>
    </row>
    <row r="1124" spans="2:3" x14ac:dyDescent="0.25">
      <c r="B1124" s="37"/>
      <c r="C1124" s="37"/>
    </row>
    <row r="1125" spans="2:3" x14ac:dyDescent="0.25">
      <c r="B1125" s="37"/>
      <c r="C1125" s="37"/>
    </row>
    <row r="1126" spans="2:3" x14ac:dyDescent="0.25">
      <c r="B1126" s="37"/>
      <c r="C1126" s="37"/>
    </row>
    <row r="1127" spans="2:3" x14ac:dyDescent="0.25">
      <c r="B1127" s="37"/>
      <c r="C1127" s="37"/>
    </row>
    <row r="1128" spans="2:3" x14ac:dyDescent="0.25">
      <c r="B1128" s="37"/>
      <c r="C1128" s="37"/>
    </row>
    <row r="1129" spans="2:3" x14ac:dyDescent="0.25">
      <c r="B1129" s="37"/>
      <c r="C1129" s="37"/>
    </row>
    <row r="1130" spans="2:3" x14ac:dyDescent="0.25">
      <c r="B1130" s="37"/>
      <c r="C1130" s="37"/>
    </row>
    <row r="1131" spans="2:3" x14ac:dyDescent="0.25">
      <c r="B1131" s="37"/>
      <c r="C1131" s="37"/>
    </row>
    <row r="1132" spans="2:3" x14ac:dyDescent="0.25">
      <c r="B1132" s="37"/>
      <c r="C1132" s="37"/>
    </row>
    <row r="1133" spans="2:3" x14ac:dyDescent="0.25">
      <c r="B1133" s="37"/>
      <c r="C1133" s="37"/>
    </row>
    <row r="1134" spans="2:3" x14ac:dyDescent="0.25">
      <c r="B1134" s="37"/>
      <c r="C1134" s="37"/>
    </row>
    <row r="1135" spans="2:3" x14ac:dyDescent="0.25">
      <c r="B1135" s="37"/>
      <c r="C1135" s="37"/>
    </row>
    <row r="1136" spans="2:3" x14ac:dyDescent="0.25">
      <c r="B1136" s="37"/>
      <c r="C1136" s="37"/>
    </row>
    <row r="1137" spans="2:3" x14ac:dyDescent="0.25">
      <c r="B1137" s="37"/>
      <c r="C1137" s="37"/>
    </row>
    <row r="1138" spans="2:3" x14ac:dyDescent="0.25">
      <c r="B1138" s="37"/>
      <c r="C1138" s="37"/>
    </row>
    <row r="1139" spans="2:3" x14ac:dyDescent="0.25">
      <c r="B1139" s="37"/>
      <c r="C1139" s="37"/>
    </row>
    <row r="1140" spans="2:3" x14ac:dyDescent="0.25">
      <c r="B1140" s="37"/>
      <c r="C1140" s="37"/>
    </row>
    <row r="1141" spans="2:3" x14ac:dyDescent="0.25">
      <c r="B1141" s="37"/>
      <c r="C1141" s="37"/>
    </row>
    <row r="1142" spans="2:3" x14ac:dyDescent="0.25">
      <c r="B1142" s="37"/>
      <c r="C1142" s="37"/>
    </row>
    <row r="1143" spans="2:3" x14ac:dyDescent="0.25">
      <c r="B1143" s="37"/>
      <c r="C1143" s="37"/>
    </row>
    <row r="1144" spans="2:3" x14ac:dyDescent="0.25">
      <c r="B1144" s="37"/>
      <c r="C1144" s="37"/>
    </row>
    <row r="1145" spans="2:3" x14ac:dyDescent="0.25">
      <c r="B1145" s="37"/>
      <c r="C1145" s="37"/>
    </row>
    <row r="1146" spans="2:3" x14ac:dyDescent="0.25">
      <c r="B1146" s="37"/>
      <c r="C1146" s="37"/>
    </row>
    <row r="1147" spans="2:3" x14ac:dyDescent="0.25">
      <c r="B1147" s="37"/>
      <c r="C1147" s="37"/>
    </row>
    <row r="1148" spans="2:3" x14ac:dyDescent="0.25">
      <c r="B1148" s="37"/>
      <c r="C1148" s="37"/>
    </row>
    <row r="1149" spans="2:3" x14ac:dyDescent="0.25">
      <c r="B1149" s="37"/>
      <c r="C1149" s="37"/>
    </row>
    <row r="1150" spans="2:3" x14ac:dyDescent="0.25">
      <c r="B1150" s="37"/>
      <c r="C1150" s="37"/>
    </row>
    <row r="1151" spans="2:3" x14ac:dyDescent="0.25">
      <c r="B1151" s="37"/>
      <c r="C1151" s="37"/>
    </row>
    <row r="1152" spans="2:3" x14ac:dyDescent="0.25">
      <c r="B1152" s="37"/>
      <c r="C1152" s="37"/>
    </row>
    <row r="1153" spans="2:3" x14ac:dyDescent="0.25">
      <c r="B1153" s="37"/>
      <c r="C1153" s="37"/>
    </row>
    <row r="1154" spans="2:3" x14ac:dyDescent="0.25">
      <c r="B1154" s="37"/>
      <c r="C1154" s="37"/>
    </row>
    <row r="1155" spans="2:3" x14ac:dyDescent="0.25">
      <c r="B1155" s="37"/>
      <c r="C1155" s="37"/>
    </row>
    <row r="1156" spans="2:3" x14ac:dyDescent="0.25">
      <c r="B1156" s="37"/>
      <c r="C1156" s="37"/>
    </row>
    <row r="1157" spans="2:3" x14ac:dyDescent="0.25">
      <c r="B1157" s="37"/>
      <c r="C1157" s="37"/>
    </row>
    <row r="1158" spans="2:3" x14ac:dyDescent="0.25">
      <c r="B1158" s="37"/>
      <c r="C1158" s="37"/>
    </row>
    <row r="1159" spans="2:3" x14ac:dyDescent="0.25">
      <c r="B1159" s="37"/>
      <c r="C1159" s="37"/>
    </row>
    <row r="1160" spans="2:3" x14ac:dyDescent="0.25">
      <c r="B1160" s="37"/>
      <c r="C1160" s="37"/>
    </row>
    <row r="1161" spans="2:3" x14ac:dyDescent="0.25">
      <c r="B1161" s="37"/>
      <c r="C1161" s="37"/>
    </row>
    <row r="1162" spans="2:3" x14ac:dyDescent="0.25">
      <c r="B1162" s="37"/>
      <c r="C1162" s="37"/>
    </row>
    <row r="1163" spans="2:3" x14ac:dyDescent="0.25">
      <c r="B1163" s="37"/>
      <c r="C1163" s="37"/>
    </row>
    <row r="1164" spans="2:3" x14ac:dyDescent="0.25">
      <c r="B1164" s="37"/>
      <c r="C1164" s="37"/>
    </row>
    <row r="1165" spans="2:3" x14ac:dyDescent="0.25">
      <c r="B1165" s="37"/>
      <c r="C1165" s="37"/>
    </row>
    <row r="1166" spans="2:3" x14ac:dyDescent="0.25">
      <c r="B1166" s="37"/>
      <c r="C1166" s="37"/>
    </row>
    <row r="1167" spans="2:3" x14ac:dyDescent="0.25">
      <c r="B1167" s="37"/>
      <c r="C1167" s="37"/>
    </row>
    <row r="1168" spans="2:3" x14ac:dyDescent="0.25">
      <c r="B1168" s="37"/>
      <c r="C1168" s="37"/>
    </row>
    <row r="1169" spans="2:3" x14ac:dyDescent="0.25">
      <c r="B1169" s="37"/>
      <c r="C1169" s="37"/>
    </row>
    <row r="1170" spans="2:3" x14ac:dyDescent="0.25">
      <c r="B1170" s="37"/>
      <c r="C1170" s="37"/>
    </row>
    <row r="1171" spans="2:3" x14ac:dyDescent="0.25">
      <c r="B1171" s="37"/>
      <c r="C1171" s="37"/>
    </row>
    <row r="1172" spans="2:3" x14ac:dyDescent="0.25">
      <c r="B1172" s="37"/>
      <c r="C1172" s="37"/>
    </row>
    <row r="1173" spans="2:3" x14ac:dyDescent="0.25">
      <c r="B1173" s="37"/>
      <c r="C1173" s="37"/>
    </row>
    <row r="1174" spans="2:3" x14ac:dyDescent="0.25">
      <c r="B1174" s="37"/>
      <c r="C1174" s="37"/>
    </row>
    <row r="1175" spans="2:3" x14ac:dyDescent="0.25">
      <c r="B1175" s="37"/>
      <c r="C1175" s="37"/>
    </row>
    <row r="1176" spans="2:3" x14ac:dyDescent="0.25">
      <c r="B1176" s="37"/>
      <c r="C1176" s="37"/>
    </row>
    <row r="1177" spans="2:3" x14ac:dyDescent="0.25">
      <c r="B1177" s="37"/>
      <c r="C1177" s="37"/>
    </row>
    <row r="1178" spans="2:3" x14ac:dyDescent="0.25">
      <c r="B1178" s="37"/>
      <c r="C1178" s="37"/>
    </row>
    <row r="1179" spans="2:3" x14ac:dyDescent="0.25">
      <c r="B1179" s="37"/>
      <c r="C1179" s="37"/>
    </row>
    <row r="1180" spans="2:3" x14ac:dyDescent="0.25">
      <c r="B1180" s="37"/>
      <c r="C1180" s="37"/>
    </row>
    <row r="1181" spans="2:3" x14ac:dyDescent="0.25">
      <c r="B1181" s="37"/>
      <c r="C1181" s="37"/>
    </row>
    <row r="1182" spans="2:3" x14ac:dyDescent="0.25">
      <c r="B1182" s="37"/>
      <c r="C1182" s="37"/>
    </row>
    <row r="1183" spans="2:3" x14ac:dyDescent="0.25">
      <c r="B1183" s="37"/>
      <c r="C1183" s="37"/>
    </row>
    <row r="1184" spans="2:3" x14ac:dyDescent="0.25">
      <c r="B1184" s="37"/>
      <c r="C1184" s="37"/>
    </row>
    <row r="1185" spans="2:3" x14ac:dyDescent="0.25">
      <c r="B1185" s="37"/>
      <c r="C1185" s="37"/>
    </row>
    <row r="1186" spans="2:3" x14ac:dyDescent="0.25">
      <c r="B1186" s="37"/>
      <c r="C1186" s="37"/>
    </row>
    <row r="1187" spans="2:3" x14ac:dyDescent="0.25">
      <c r="B1187" s="37"/>
      <c r="C1187" s="37"/>
    </row>
    <row r="1188" spans="2:3" x14ac:dyDescent="0.25">
      <c r="B1188" s="37"/>
      <c r="C1188" s="37"/>
    </row>
    <row r="1189" spans="2:3" x14ac:dyDescent="0.25">
      <c r="B1189" s="37"/>
      <c r="C1189" s="37"/>
    </row>
    <row r="1190" spans="2:3" x14ac:dyDescent="0.25">
      <c r="B1190" s="37"/>
      <c r="C1190" s="37"/>
    </row>
    <row r="1191" spans="2:3" x14ac:dyDescent="0.25">
      <c r="B1191" s="37"/>
      <c r="C1191" s="37"/>
    </row>
    <row r="1192" spans="2:3" x14ac:dyDescent="0.25">
      <c r="B1192" s="37"/>
      <c r="C1192" s="37"/>
    </row>
    <row r="1193" spans="2:3" x14ac:dyDescent="0.25">
      <c r="B1193" s="37"/>
      <c r="C1193" s="37"/>
    </row>
    <row r="1194" spans="2:3" x14ac:dyDescent="0.25">
      <c r="B1194" s="37"/>
      <c r="C1194" s="37"/>
    </row>
    <row r="1195" spans="2:3" x14ac:dyDescent="0.25">
      <c r="B1195" s="37"/>
      <c r="C1195" s="37"/>
    </row>
    <row r="1196" spans="2:3" x14ac:dyDescent="0.25">
      <c r="B1196" s="37"/>
      <c r="C1196" s="37"/>
    </row>
    <row r="1197" spans="2:3" x14ac:dyDescent="0.25">
      <c r="B1197" s="37"/>
      <c r="C1197" s="37"/>
    </row>
    <row r="1198" spans="2:3" x14ac:dyDescent="0.25">
      <c r="B1198" s="37"/>
      <c r="C1198" s="37"/>
    </row>
    <row r="1199" spans="2:3" x14ac:dyDescent="0.25">
      <c r="B1199" s="37"/>
      <c r="C1199" s="37"/>
    </row>
    <row r="1200" spans="2:3" x14ac:dyDescent="0.25">
      <c r="B1200" s="37"/>
      <c r="C1200" s="37"/>
    </row>
    <row r="1201" spans="2:3" x14ac:dyDescent="0.25">
      <c r="B1201" s="37"/>
      <c r="C1201" s="37"/>
    </row>
    <row r="1202" spans="2:3" x14ac:dyDescent="0.25">
      <c r="B1202" s="37"/>
      <c r="C1202" s="37"/>
    </row>
    <row r="1203" spans="2:3" x14ac:dyDescent="0.25">
      <c r="B1203" s="37"/>
      <c r="C1203" s="37"/>
    </row>
    <row r="1204" spans="2:3" x14ac:dyDescent="0.25">
      <c r="B1204" s="37"/>
      <c r="C1204" s="37"/>
    </row>
    <row r="1205" spans="2:3" x14ac:dyDescent="0.25">
      <c r="B1205" s="37"/>
      <c r="C1205" s="37"/>
    </row>
    <row r="1206" spans="2:3" x14ac:dyDescent="0.25">
      <c r="B1206" s="37"/>
      <c r="C1206" s="37"/>
    </row>
    <row r="1207" spans="2:3" x14ac:dyDescent="0.25">
      <c r="B1207" s="37"/>
      <c r="C1207" s="37"/>
    </row>
    <row r="1208" spans="2:3" x14ac:dyDescent="0.25">
      <c r="B1208" s="37"/>
      <c r="C1208" s="37"/>
    </row>
    <row r="1209" spans="2:3" x14ac:dyDescent="0.25">
      <c r="B1209" s="37"/>
      <c r="C1209" s="37"/>
    </row>
    <row r="1210" spans="2:3" x14ac:dyDescent="0.25">
      <c r="B1210" s="37"/>
      <c r="C1210" s="37"/>
    </row>
    <row r="1211" spans="2:3" x14ac:dyDescent="0.25">
      <c r="B1211" s="37"/>
      <c r="C1211" s="37"/>
    </row>
    <row r="1212" spans="2:3" x14ac:dyDescent="0.25">
      <c r="B1212" s="37"/>
      <c r="C1212" s="37"/>
    </row>
    <row r="1213" spans="2:3" x14ac:dyDescent="0.25">
      <c r="B1213" s="37"/>
      <c r="C1213" s="37"/>
    </row>
    <row r="1214" spans="2:3" x14ac:dyDescent="0.25">
      <c r="B1214" s="37"/>
      <c r="C1214" s="37"/>
    </row>
    <row r="1215" spans="2:3" x14ac:dyDescent="0.25">
      <c r="B1215" s="37"/>
      <c r="C1215" s="37"/>
    </row>
    <row r="1216" spans="2:3" x14ac:dyDescent="0.25">
      <c r="B1216" s="37"/>
      <c r="C1216" s="37"/>
    </row>
    <row r="1217" spans="2:3" x14ac:dyDescent="0.25">
      <c r="B1217" s="37"/>
      <c r="C1217" s="37"/>
    </row>
    <row r="1218" spans="2:3" x14ac:dyDescent="0.25">
      <c r="B1218" s="37"/>
      <c r="C1218" s="37"/>
    </row>
    <row r="1219" spans="2:3" x14ac:dyDescent="0.25">
      <c r="B1219" s="37"/>
      <c r="C1219" s="37"/>
    </row>
    <row r="1220" spans="2:3" x14ac:dyDescent="0.25">
      <c r="B1220" s="37"/>
      <c r="C1220" s="37"/>
    </row>
    <row r="1221" spans="2:3" x14ac:dyDescent="0.25">
      <c r="B1221" s="37"/>
      <c r="C1221" s="37"/>
    </row>
    <row r="1222" spans="2:3" x14ac:dyDescent="0.25">
      <c r="B1222" s="37"/>
      <c r="C1222" s="37"/>
    </row>
    <row r="1223" spans="2:3" x14ac:dyDescent="0.25">
      <c r="B1223" s="37"/>
      <c r="C1223" s="37"/>
    </row>
    <row r="1224" spans="2:3" x14ac:dyDescent="0.25">
      <c r="B1224" s="37"/>
      <c r="C1224" s="37"/>
    </row>
    <row r="1225" spans="2:3" x14ac:dyDescent="0.25">
      <c r="B1225" s="37"/>
      <c r="C1225" s="37"/>
    </row>
    <row r="1226" spans="2:3" x14ac:dyDescent="0.25">
      <c r="B1226" s="37"/>
      <c r="C1226" s="37"/>
    </row>
    <row r="1227" spans="2:3" x14ac:dyDescent="0.25">
      <c r="B1227" s="37"/>
      <c r="C1227" s="37"/>
    </row>
    <row r="1228" spans="2:3" x14ac:dyDescent="0.25">
      <c r="B1228" s="37"/>
      <c r="C1228" s="37"/>
    </row>
    <row r="1229" spans="2:3" x14ac:dyDescent="0.25">
      <c r="B1229" s="37"/>
      <c r="C1229" s="37"/>
    </row>
    <row r="1230" spans="2:3" x14ac:dyDescent="0.25">
      <c r="B1230" s="37"/>
      <c r="C1230" s="37"/>
    </row>
    <row r="1231" spans="2:3" x14ac:dyDescent="0.25">
      <c r="B1231" s="37"/>
      <c r="C1231" s="37"/>
    </row>
    <row r="1232" spans="2:3" x14ac:dyDescent="0.25">
      <c r="B1232" s="37"/>
      <c r="C1232" s="37"/>
    </row>
    <row r="1233" spans="2:3" x14ac:dyDescent="0.25">
      <c r="B1233" s="37"/>
      <c r="C1233" s="37"/>
    </row>
    <row r="1234" spans="2:3" x14ac:dyDescent="0.25">
      <c r="B1234" s="37"/>
      <c r="C1234" s="37"/>
    </row>
    <row r="1235" spans="2:3" x14ac:dyDescent="0.25">
      <c r="B1235" s="37"/>
      <c r="C1235" s="37"/>
    </row>
    <row r="1236" spans="2:3" x14ac:dyDescent="0.25">
      <c r="B1236" s="37"/>
      <c r="C1236" s="37"/>
    </row>
    <row r="1237" spans="2:3" x14ac:dyDescent="0.25">
      <c r="B1237" s="37"/>
      <c r="C1237" s="37"/>
    </row>
    <row r="1238" spans="2:3" x14ac:dyDescent="0.25">
      <c r="B1238" s="37"/>
      <c r="C1238" s="37"/>
    </row>
    <row r="1239" spans="2:3" x14ac:dyDescent="0.25">
      <c r="B1239" s="37"/>
      <c r="C1239" s="37"/>
    </row>
    <row r="1240" spans="2:3" x14ac:dyDescent="0.25">
      <c r="B1240" s="37"/>
      <c r="C1240" s="37"/>
    </row>
    <row r="1241" spans="2:3" x14ac:dyDescent="0.25">
      <c r="B1241" s="37"/>
      <c r="C1241" s="37"/>
    </row>
    <row r="1242" spans="2:3" x14ac:dyDescent="0.25">
      <c r="B1242" s="37"/>
      <c r="C1242" s="37"/>
    </row>
    <row r="1243" spans="2:3" x14ac:dyDescent="0.25">
      <c r="B1243" s="37"/>
      <c r="C1243" s="37"/>
    </row>
    <row r="1244" spans="2:3" x14ac:dyDescent="0.25">
      <c r="B1244" s="37"/>
      <c r="C1244" s="37"/>
    </row>
    <row r="1245" spans="2:3" x14ac:dyDescent="0.25">
      <c r="B1245" s="37"/>
      <c r="C1245" s="37"/>
    </row>
    <row r="1246" spans="2:3" x14ac:dyDescent="0.25">
      <c r="B1246" s="37"/>
      <c r="C1246" s="37"/>
    </row>
    <row r="1247" spans="2:3" x14ac:dyDescent="0.25">
      <c r="B1247" s="37"/>
      <c r="C1247" s="37"/>
    </row>
    <row r="1248" spans="2:3" x14ac:dyDescent="0.25">
      <c r="B1248" s="37"/>
      <c r="C1248" s="37"/>
    </row>
    <row r="1249" spans="2:3" x14ac:dyDescent="0.25">
      <c r="B1249" s="37"/>
      <c r="C1249" s="37"/>
    </row>
    <row r="1250" spans="2:3" x14ac:dyDescent="0.25">
      <c r="B1250" s="37"/>
      <c r="C1250" s="37"/>
    </row>
    <row r="1251" spans="2:3" x14ac:dyDescent="0.25">
      <c r="B1251" s="37"/>
      <c r="C1251" s="37"/>
    </row>
    <row r="1252" spans="2:3" x14ac:dyDescent="0.25">
      <c r="B1252" s="37"/>
      <c r="C1252" s="37"/>
    </row>
    <row r="1253" spans="2:3" x14ac:dyDescent="0.25">
      <c r="B1253" s="37"/>
      <c r="C1253" s="37"/>
    </row>
    <row r="1254" spans="2:3" x14ac:dyDescent="0.25">
      <c r="B1254" s="37"/>
      <c r="C1254" s="37"/>
    </row>
    <row r="1255" spans="2:3" x14ac:dyDescent="0.25">
      <c r="B1255" s="37"/>
      <c r="C1255" s="37"/>
    </row>
    <row r="1256" spans="2:3" x14ac:dyDescent="0.25">
      <c r="B1256" s="37"/>
      <c r="C1256" s="37"/>
    </row>
    <row r="1257" spans="2:3" x14ac:dyDescent="0.25">
      <c r="B1257" s="37"/>
      <c r="C1257" s="37"/>
    </row>
    <row r="1258" spans="2:3" x14ac:dyDescent="0.25">
      <c r="B1258" s="37"/>
      <c r="C1258" s="37"/>
    </row>
    <row r="1259" spans="2:3" x14ac:dyDescent="0.25">
      <c r="B1259" s="37"/>
      <c r="C1259" s="37"/>
    </row>
    <row r="1260" spans="2:3" x14ac:dyDescent="0.25">
      <c r="B1260" s="37"/>
      <c r="C1260" s="37"/>
    </row>
    <row r="1261" spans="2:3" x14ac:dyDescent="0.25">
      <c r="B1261" s="37"/>
      <c r="C1261" s="37"/>
    </row>
    <row r="1262" spans="2:3" x14ac:dyDescent="0.25">
      <c r="B1262" s="37"/>
      <c r="C1262" s="37"/>
    </row>
    <row r="1263" spans="2:3" x14ac:dyDescent="0.25">
      <c r="B1263" s="37"/>
      <c r="C1263" s="37"/>
    </row>
    <row r="1264" spans="2:3" x14ac:dyDescent="0.25">
      <c r="B1264" s="37"/>
      <c r="C1264" s="37"/>
    </row>
    <row r="1265" spans="2:3" x14ac:dyDescent="0.25">
      <c r="B1265" s="37"/>
      <c r="C1265" s="37"/>
    </row>
    <row r="1266" spans="2:3" x14ac:dyDescent="0.25">
      <c r="B1266" s="37"/>
      <c r="C1266" s="37"/>
    </row>
    <row r="1267" spans="2:3" x14ac:dyDescent="0.25">
      <c r="B1267" s="37"/>
      <c r="C1267" s="37"/>
    </row>
    <row r="1268" spans="2:3" x14ac:dyDescent="0.25">
      <c r="B1268" s="37"/>
      <c r="C1268" s="37"/>
    </row>
    <row r="1269" spans="2:3" x14ac:dyDescent="0.25">
      <c r="B1269" s="37"/>
      <c r="C1269" s="37"/>
    </row>
    <row r="1270" spans="2:3" x14ac:dyDescent="0.25">
      <c r="B1270" s="37"/>
      <c r="C1270" s="37"/>
    </row>
    <row r="1271" spans="2:3" x14ac:dyDescent="0.25">
      <c r="B1271" s="37"/>
      <c r="C1271" s="37"/>
    </row>
    <row r="1272" spans="2:3" x14ac:dyDescent="0.25">
      <c r="B1272" s="37"/>
      <c r="C1272" s="37"/>
    </row>
    <row r="1273" spans="2:3" x14ac:dyDescent="0.25">
      <c r="B1273" s="37"/>
      <c r="C1273" s="37"/>
    </row>
    <row r="1274" spans="2:3" x14ac:dyDescent="0.25">
      <c r="B1274" s="37"/>
      <c r="C1274" s="37"/>
    </row>
    <row r="1275" spans="2:3" x14ac:dyDescent="0.25">
      <c r="B1275" s="37"/>
      <c r="C1275" s="37"/>
    </row>
    <row r="1276" spans="2:3" x14ac:dyDescent="0.25">
      <c r="B1276" s="37"/>
      <c r="C1276" s="37"/>
    </row>
    <row r="1277" spans="2:3" x14ac:dyDescent="0.25">
      <c r="B1277" s="37"/>
      <c r="C1277" s="37"/>
    </row>
    <row r="1278" spans="2:3" x14ac:dyDescent="0.25">
      <c r="B1278" s="37"/>
      <c r="C1278" s="37"/>
    </row>
    <row r="1279" spans="2:3" x14ac:dyDescent="0.25">
      <c r="B1279" s="37"/>
      <c r="C1279" s="37"/>
    </row>
    <row r="1280" spans="2:3" x14ac:dyDescent="0.25">
      <c r="B1280" s="37"/>
      <c r="C1280" s="37"/>
    </row>
    <row r="1281" spans="2:3" x14ac:dyDescent="0.25">
      <c r="B1281" s="37"/>
      <c r="C1281" s="37"/>
    </row>
    <row r="1282" spans="2:3" x14ac:dyDescent="0.25">
      <c r="B1282" s="37"/>
      <c r="C1282" s="37"/>
    </row>
    <row r="1283" spans="2:3" x14ac:dyDescent="0.25">
      <c r="B1283" s="37"/>
      <c r="C1283" s="37"/>
    </row>
    <row r="1284" spans="2:3" x14ac:dyDescent="0.25">
      <c r="B1284" s="37"/>
      <c r="C1284" s="37"/>
    </row>
    <row r="1285" spans="2:3" x14ac:dyDescent="0.25">
      <c r="B1285" s="37"/>
      <c r="C1285" s="37"/>
    </row>
    <row r="1286" spans="2:3" x14ac:dyDescent="0.25">
      <c r="B1286" s="37"/>
      <c r="C1286" s="37"/>
    </row>
    <row r="1287" spans="2:3" x14ac:dyDescent="0.25">
      <c r="B1287" s="37"/>
      <c r="C1287" s="37"/>
    </row>
    <row r="1288" spans="2:3" x14ac:dyDescent="0.25">
      <c r="B1288" s="37"/>
      <c r="C1288" s="37"/>
    </row>
    <row r="1289" spans="2:3" x14ac:dyDescent="0.25">
      <c r="B1289" s="37"/>
      <c r="C1289" s="37"/>
    </row>
    <row r="1290" spans="2:3" x14ac:dyDescent="0.25">
      <c r="B1290" s="37"/>
      <c r="C1290" s="37"/>
    </row>
    <row r="1291" spans="2:3" x14ac:dyDescent="0.25">
      <c r="B1291" s="37"/>
      <c r="C1291" s="37"/>
    </row>
    <row r="1292" spans="2:3" x14ac:dyDescent="0.25">
      <c r="B1292" s="37"/>
      <c r="C1292" s="37"/>
    </row>
    <row r="1293" spans="2:3" x14ac:dyDescent="0.25">
      <c r="B1293" s="37"/>
      <c r="C1293" s="37"/>
    </row>
    <row r="1294" spans="2:3" x14ac:dyDescent="0.25">
      <c r="B1294" s="37"/>
      <c r="C1294" s="37"/>
    </row>
    <row r="1295" spans="2:3" x14ac:dyDescent="0.25">
      <c r="B1295" s="37"/>
      <c r="C1295" s="37"/>
    </row>
    <row r="1296" spans="2:3" x14ac:dyDescent="0.25">
      <c r="B1296" s="37"/>
      <c r="C1296" s="37"/>
    </row>
    <row r="1297" spans="2:3" x14ac:dyDescent="0.25">
      <c r="B1297" s="37"/>
      <c r="C1297" s="37"/>
    </row>
    <row r="1298" spans="2:3" x14ac:dyDescent="0.25">
      <c r="B1298" s="37"/>
      <c r="C1298" s="37"/>
    </row>
    <row r="1299" spans="2:3" x14ac:dyDescent="0.25">
      <c r="B1299" s="37"/>
      <c r="C1299" s="37"/>
    </row>
    <row r="1300" spans="2:3" x14ac:dyDescent="0.25">
      <c r="B1300" s="37"/>
      <c r="C1300" s="37"/>
    </row>
    <row r="1301" spans="2:3" x14ac:dyDescent="0.25">
      <c r="B1301" s="37"/>
      <c r="C1301" s="37"/>
    </row>
    <row r="1302" spans="2:3" x14ac:dyDescent="0.25">
      <c r="B1302" s="37"/>
      <c r="C1302" s="37"/>
    </row>
    <row r="1303" spans="2:3" x14ac:dyDescent="0.25">
      <c r="B1303" s="37"/>
      <c r="C1303" s="37"/>
    </row>
    <row r="1304" spans="2:3" x14ac:dyDescent="0.25">
      <c r="B1304" s="37"/>
      <c r="C1304" s="37"/>
    </row>
    <row r="1305" spans="2:3" x14ac:dyDescent="0.25">
      <c r="B1305" s="37"/>
      <c r="C1305" s="37"/>
    </row>
    <row r="1306" spans="2:3" x14ac:dyDescent="0.25">
      <c r="B1306" s="37"/>
      <c r="C1306" s="37"/>
    </row>
    <row r="1307" spans="2:3" x14ac:dyDescent="0.25">
      <c r="B1307" s="37"/>
      <c r="C1307" s="37"/>
    </row>
    <row r="1308" spans="2:3" x14ac:dyDescent="0.25">
      <c r="B1308" s="37"/>
      <c r="C1308" s="37"/>
    </row>
    <row r="1309" spans="2:3" x14ac:dyDescent="0.25">
      <c r="B1309" s="37"/>
      <c r="C1309" s="37"/>
    </row>
    <row r="1310" spans="2:3" x14ac:dyDescent="0.25">
      <c r="B1310" s="37"/>
      <c r="C1310" s="37"/>
    </row>
    <row r="1311" spans="2:3" x14ac:dyDescent="0.25">
      <c r="B1311" s="37"/>
      <c r="C1311" s="37"/>
    </row>
    <row r="1312" spans="2:3" x14ac:dyDescent="0.25">
      <c r="B1312" s="37"/>
      <c r="C1312" s="37"/>
    </row>
    <row r="1313" spans="2:3" x14ac:dyDescent="0.25">
      <c r="B1313" s="37"/>
      <c r="C1313" s="37"/>
    </row>
    <row r="1314" spans="2:3" x14ac:dyDescent="0.25">
      <c r="B1314" s="37"/>
      <c r="C1314" s="37"/>
    </row>
    <row r="1315" spans="2:3" x14ac:dyDescent="0.25">
      <c r="B1315" s="37"/>
      <c r="C1315" s="37"/>
    </row>
    <row r="1316" spans="2:3" x14ac:dyDescent="0.25">
      <c r="B1316" s="37"/>
      <c r="C1316" s="37"/>
    </row>
    <row r="1317" spans="2:3" x14ac:dyDescent="0.25">
      <c r="B1317" s="37"/>
      <c r="C1317" s="37"/>
    </row>
    <row r="1318" spans="2:3" x14ac:dyDescent="0.25">
      <c r="B1318" s="37"/>
      <c r="C1318" s="37"/>
    </row>
    <row r="1319" spans="2:3" x14ac:dyDescent="0.25">
      <c r="B1319" s="37"/>
      <c r="C1319" s="37"/>
    </row>
    <row r="1320" spans="2:3" x14ac:dyDescent="0.25">
      <c r="B1320" s="37"/>
      <c r="C1320" s="37"/>
    </row>
    <row r="1321" spans="2:3" x14ac:dyDescent="0.25">
      <c r="B1321" s="37"/>
      <c r="C1321" s="37"/>
    </row>
    <row r="1322" spans="2:3" x14ac:dyDescent="0.25">
      <c r="B1322" s="37"/>
      <c r="C1322" s="37"/>
    </row>
    <row r="1323" spans="2:3" x14ac:dyDescent="0.25">
      <c r="B1323" s="37"/>
      <c r="C1323" s="37"/>
    </row>
    <row r="1324" spans="2:3" x14ac:dyDescent="0.25">
      <c r="B1324" s="37"/>
      <c r="C1324" s="37"/>
    </row>
    <row r="1325" spans="2:3" x14ac:dyDescent="0.25">
      <c r="B1325" s="37"/>
      <c r="C1325" s="37"/>
    </row>
    <row r="1326" spans="2:3" x14ac:dyDescent="0.25">
      <c r="B1326" s="37"/>
      <c r="C1326" s="37"/>
    </row>
    <row r="1327" spans="2:3" x14ac:dyDescent="0.25">
      <c r="B1327" s="37"/>
      <c r="C1327" s="37"/>
    </row>
    <row r="1328" spans="2:3" x14ac:dyDescent="0.25">
      <c r="B1328" s="37"/>
      <c r="C1328" s="37"/>
    </row>
    <row r="1329" spans="2:3" x14ac:dyDescent="0.25">
      <c r="B1329" s="37"/>
      <c r="C1329" s="37"/>
    </row>
    <row r="1330" spans="2:3" x14ac:dyDescent="0.25">
      <c r="B1330" s="37"/>
      <c r="C1330" s="37"/>
    </row>
    <row r="1331" spans="2:3" x14ac:dyDescent="0.25">
      <c r="B1331" s="37"/>
      <c r="C1331" s="37"/>
    </row>
    <row r="1332" spans="2:3" x14ac:dyDescent="0.25">
      <c r="B1332" s="37"/>
      <c r="C1332" s="37"/>
    </row>
    <row r="1333" spans="2:3" x14ac:dyDescent="0.25">
      <c r="B1333" s="37"/>
      <c r="C1333" s="37"/>
    </row>
    <row r="1334" spans="2:3" x14ac:dyDescent="0.25">
      <c r="B1334" s="37"/>
      <c r="C1334" s="37"/>
    </row>
    <row r="1335" spans="2:3" x14ac:dyDescent="0.25">
      <c r="B1335" s="37"/>
      <c r="C1335" s="37"/>
    </row>
    <row r="1336" spans="2:3" x14ac:dyDescent="0.25">
      <c r="B1336" s="37"/>
      <c r="C1336" s="37"/>
    </row>
    <row r="1337" spans="2:3" x14ac:dyDescent="0.25">
      <c r="B1337" s="37"/>
      <c r="C1337" s="37"/>
    </row>
    <row r="1338" spans="2:3" x14ac:dyDescent="0.25">
      <c r="B1338" s="37"/>
      <c r="C1338" s="37"/>
    </row>
    <row r="1339" spans="2:3" x14ac:dyDescent="0.25">
      <c r="B1339" s="37"/>
      <c r="C1339" s="37"/>
    </row>
    <row r="1340" spans="2:3" x14ac:dyDescent="0.25">
      <c r="B1340" s="37"/>
      <c r="C1340" s="37"/>
    </row>
    <row r="1341" spans="2:3" x14ac:dyDescent="0.25">
      <c r="B1341" s="37"/>
      <c r="C1341" s="37"/>
    </row>
    <row r="1342" spans="2:3" x14ac:dyDescent="0.25">
      <c r="B1342" s="37"/>
      <c r="C1342" s="37"/>
    </row>
    <row r="1343" spans="2:3" x14ac:dyDescent="0.25">
      <c r="B1343" s="37"/>
      <c r="C1343" s="37"/>
    </row>
    <row r="1344" spans="2:3" x14ac:dyDescent="0.25">
      <c r="B1344" s="37"/>
      <c r="C1344" s="37"/>
    </row>
    <row r="1345" spans="2:3" x14ac:dyDescent="0.25">
      <c r="B1345" s="37"/>
      <c r="C1345" s="37"/>
    </row>
    <row r="1346" spans="2:3" x14ac:dyDescent="0.25">
      <c r="B1346" s="37"/>
      <c r="C1346" s="37"/>
    </row>
    <row r="1347" spans="2:3" x14ac:dyDescent="0.25">
      <c r="B1347" s="37"/>
      <c r="C1347" s="37"/>
    </row>
    <row r="1348" spans="2:3" x14ac:dyDescent="0.25">
      <c r="B1348" s="37"/>
      <c r="C1348" s="37"/>
    </row>
    <row r="1349" spans="2:3" x14ac:dyDescent="0.25">
      <c r="B1349" s="37"/>
      <c r="C1349" s="37"/>
    </row>
    <row r="1350" spans="2:3" x14ac:dyDescent="0.25">
      <c r="B1350" s="37"/>
      <c r="C1350" s="37"/>
    </row>
    <row r="1351" spans="2:3" x14ac:dyDescent="0.25">
      <c r="B1351" s="37"/>
      <c r="C1351" s="37"/>
    </row>
    <row r="1352" spans="2:3" x14ac:dyDescent="0.25">
      <c r="B1352" s="37"/>
      <c r="C1352" s="37"/>
    </row>
    <row r="1353" spans="2:3" x14ac:dyDescent="0.25">
      <c r="B1353" s="37"/>
      <c r="C1353" s="37"/>
    </row>
    <row r="1354" spans="2:3" x14ac:dyDescent="0.25">
      <c r="B1354" s="37"/>
      <c r="C1354" s="37"/>
    </row>
    <row r="1355" spans="2:3" x14ac:dyDescent="0.25">
      <c r="B1355" s="37"/>
      <c r="C1355" s="37"/>
    </row>
    <row r="1356" spans="2:3" x14ac:dyDescent="0.25">
      <c r="B1356" s="37"/>
      <c r="C1356" s="37"/>
    </row>
    <row r="1357" spans="2:3" x14ac:dyDescent="0.25">
      <c r="B1357" s="37"/>
      <c r="C1357" s="37"/>
    </row>
    <row r="1358" spans="2:3" x14ac:dyDescent="0.25">
      <c r="B1358" s="37"/>
      <c r="C1358" s="37"/>
    </row>
    <row r="1359" spans="2:3" x14ac:dyDescent="0.25">
      <c r="B1359" s="37"/>
      <c r="C1359" s="37"/>
    </row>
    <row r="1360" spans="2:3" x14ac:dyDescent="0.25">
      <c r="B1360" s="37"/>
      <c r="C1360" s="37"/>
    </row>
    <row r="1361" spans="2:3" x14ac:dyDescent="0.25">
      <c r="B1361" s="37"/>
      <c r="C1361" s="37"/>
    </row>
    <row r="1362" spans="2:3" x14ac:dyDescent="0.25">
      <c r="B1362" s="37"/>
      <c r="C1362" s="37"/>
    </row>
    <row r="1363" spans="2:3" x14ac:dyDescent="0.25">
      <c r="B1363" s="37"/>
      <c r="C1363" s="37"/>
    </row>
    <row r="1364" spans="2:3" x14ac:dyDescent="0.25">
      <c r="B1364" s="37"/>
      <c r="C1364" s="37"/>
    </row>
    <row r="1365" spans="2:3" x14ac:dyDescent="0.25">
      <c r="B1365" s="37"/>
      <c r="C1365" s="37"/>
    </row>
    <row r="1366" spans="2:3" x14ac:dyDescent="0.25">
      <c r="B1366" s="37"/>
      <c r="C1366" s="37"/>
    </row>
    <row r="1367" spans="2:3" x14ac:dyDescent="0.25">
      <c r="B1367" s="37"/>
      <c r="C1367" s="37"/>
    </row>
    <row r="1368" spans="2:3" x14ac:dyDescent="0.25">
      <c r="B1368" s="37"/>
      <c r="C1368" s="37"/>
    </row>
    <row r="1369" spans="2:3" x14ac:dyDescent="0.25">
      <c r="B1369" s="37"/>
      <c r="C1369" s="37"/>
    </row>
    <row r="1370" spans="2:3" x14ac:dyDescent="0.25">
      <c r="B1370" s="37"/>
      <c r="C1370" s="37"/>
    </row>
    <row r="1371" spans="2:3" x14ac:dyDescent="0.25">
      <c r="B1371" s="37"/>
      <c r="C1371" s="37"/>
    </row>
    <row r="1372" spans="2:3" x14ac:dyDescent="0.25">
      <c r="B1372" s="37"/>
      <c r="C1372" s="37"/>
    </row>
    <row r="1373" spans="2:3" x14ac:dyDescent="0.25">
      <c r="B1373" s="37"/>
      <c r="C1373" s="37"/>
    </row>
    <row r="1374" spans="2:3" x14ac:dyDescent="0.25">
      <c r="B1374" s="37"/>
      <c r="C1374" s="37"/>
    </row>
    <row r="1375" spans="2:3" x14ac:dyDescent="0.25">
      <c r="B1375" s="37"/>
      <c r="C1375" s="37"/>
    </row>
    <row r="1376" spans="2:3" x14ac:dyDescent="0.25">
      <c r="B1376" s="37"/>
      <c r="C1376" s="37"/>
    </row>
    <row r="1377" spans="2:3" x14ac:dyDescent="0.25">
      <c r="B1377" s="37"/>
      <c r="C1377" s="37"/>
    </row>
    <row r="1378" spans="2:3" x14ac:dyDescent="0.25">
      <c r="B1378" s="37"/>
      <c r="C1378" s="37"/>
    </row>
    <row r="1379" spans="2:3" x14ac:dyDescent="0.25">
      <c r="B1379" s="37"/>
      <c r="C1379" s="37"/>
    </row>
    <row r="1380" spans="2:3" x14ac:dyDescent="0.25">
      <c r="B1380" s="37"/>
      <c r="C1380" s="37"/>
    </row>
    <row r="1381" spans="2:3" x14ac:dyDescent="0.25">
      <c r="B1381" s="37"/>
      <c r="C1381" s="37"/>
    </row>
    <row r="1382" spans="2:3" x14ac:dyDescent="0.25">
      <c r="B1382" s="37"/>
      <c r="C1382" s="37"/>
    </row>
    <row r="1383" spans="2:3" x14ac:dyDescent="0.25">
      <c r="B1383" s="37"/>
      <c r="C1383" s="37"/>
    </row>
    <row r="1384" spans="2:3" x14ac:dyDescent="0.25">
      <c r="B1384" s="37"/>
      <c r="C1384" s="37"/>
    </row>
    <row r="1385" spans="2:3" x14ac:dyDescent="0.25">
      <c r="B1385" s="37"/>
      <c r="C1385" s="37"/>
    </row>
    <row r="1386" spans="2:3" x14ac:dyDescent="0.25">
      <c r="B1386" s="37"/>
      <c r="C1386" s="37"/>
    </row>
    <row r="1387" spans="2:3" x14ac:dyDescent="0.25">
      <c r="B1387" s="37"/>
      <c r="C1387" s="37"/>
    </row>
    <row r="1388" spans="2:3" x14ac:dyDescent="0.25">
      <c r="B1388" s="37"/>
      <c r="C1388" s="37"/>
    </row>
    <row r="1389" spans="2:3" x14ac:dyDescent="0.25">
      <c r="B1389" s="37"/>
      <c r="C1389" s="37"/>
    </row>
    <row r="1390" spans="2:3" x14ac:dyDescent="0.25">
      <c r="B1390" s="37"/>
      <c r="C1390" s="37"/>
    </row>
    <row r="1391" spans="2:3" x14ac:dyDescent="0.25">
      <c r="B1391" s="37"/>
      <c r="C1391" s="37"/>
    </row>
    <row r="1392" spans="2:3" x14ac:dyDescent="0.25">
      <c r="B1392" s="37"/>
      <c r="C1392" s="37"/>
    </row>
    <row r="1393" spans="2:3" x14ac:dyDescent="0.25">
      <c r="B1393" s="37"/>
      <c r="C1393" s="37"/>
    </row>
    <row r="1394" spans="2:3" x14ac:dyDescent="0.25">
      <c r="B1394" s="37"/>
      <c r="C1394" s="37"/>
    </row>
    <row r="1395" spans="2:3" x14ac:dyDescent="0.25">
      <c r="B1395" s="37"/>
      <c r="C1395" s="37"/>
    </row>
    <row r="1396" spans="2:3" x14ac:dyDescent="0.25">
      <c r="B1396" s="37"/>
      <c r="C1396" s="37"/>
    </row>
    <row r="1397" spans="2:3" x14ac:dyDescent="0.25">
      <c r="B1397" s="37"/>
      <c r="C1397" s="37"/>
    </row>
    <row r="1398" spans="2:3" x14ac:dyDescent="0.25">
      <c r="B1398" s="37"/>
      <c r="C1398" s="37"/>
    </row>
    <row r="1399" spans="2:3" x14ac:dyDescent="0.25">
      <c r="B1399" s="37"/>
      <c r="C1399" s="37"/>
    </row>
    <row r="1400" spans="2:3" x14ac:dyDescent="0.25">
      <c r="B1400" s="37"/>
      <c r="C1400" s="37"/>
    </row>
    <row r="1401" spans="2:3" x14ac:dyDescent="0.25">
      <c r="B1401" s="37"/>
      <c r="C1401" s="37"/>
    </row>
    <row r="1402" spans="2:3" x14ac:dyDescent="0.25">
      <c r="B1402" s="37"/>
      <c r="C1402" s="37"/>
    </row>
    <row r="1403" spans="2:3" x14ac:dyDescent="0.25">
      <c r="B1403" s="37"/>
      <c r="C1403" s="37"/>
    </row>
    <row r="1404" spans="2:3" x14ac:dyDescent="0.25">
      <c r="B1404" s="37"/>
      <c r="C1404" s="37"/>
    </row>
    <row r="1405" spans="2:3" x14ac:dyDescent="0.25">
      <c r="B1405" s="37"/>
      <c r="C1405" s="37"/>
    </row>
    <row r="1406" spans="2:3" x14ac:dyDescent="0.25">
      <c r="B1406" s="37"/>
      <c r="C1406" s="37"/>
    </row>
    <row r="1407" spans="2:3" x14ac:dyDescent="0.25">
      <c r="B1407" s="37"/>
      <c r="C1407" s="37"/>
    </row>
    <row r="1408" spans="2:3" x14ac:dyDescent="0.25">
      <c r="B1408" s="37"/>
      <c r="C1408" s="37"/>
    </row>
    <row r="1409" spans="2:3" x14ac:dyDescent="0.25">
      <c r="B1409" s="37"/>
      <c r="C1409" s="37"/>
    </row>
    <row r="1410" spans="2:3" x14ac:dyDescent="0.25">
      <c r="B1410" s="37"/>
      <c r="C1410" s="37"/>
    </row>
    <row r="1411" spans="2:3" x14ac:dyDescent="0.25">
      <c r="B1411" s="37"/>
      <c r="C1411" s="37"/>
    </row>
    <row r="1412" spans="2:3" x14ac:dyDescent="0.25">
      <c r="B1412" s="37"/>
      <c r="C1412" s="37"/>
    </row>
    <row r="1413" spans="2:3" x14ac:dyDescent="0.25">
      <c r="B1413" s="37"/>
      <c r="C1413" s="37"/>
    </row>
    <row r="1414" spans="2:3" x14ac:dyDescent="0.25">
      <c r="B1414" s="37"/>
      <c r="C1414" s="37"/>
    </row>
    <row r="1415" spans="2:3" x14ac:dyDescent="0.25">
      <c r="B1415" s="37"/>
      <c r="C1415" s="37"/>
    </row>
    <row r="1416" spans="2:3" x14ac:dyDescent="0.25">
      <c r="B1416" s="37"/>
      <c r="C1416" s="37"/>
    </row>
    <row r="1417" spans="2:3" x14ac:dyDescent="0.25">
      <c r="B1417" s="37"/>
      <c r="C1417" s="37"/>
    </row>
    <row r="1418" spans="2:3" x14ac:dyDescent="0.25">
      <c r="B1418" s="37"/>
      <c r="C1418" s="37"/>
    </row>
    <row r="1419" spans="2:3" x14ac:dyDescent="0.25">
      <c r="B1419" s="37"/>
      <c r="C1419" s="37"/>
    </row>
    <row r="1420" spans="2:3" x14ac:dyDescent="0.25">
      <c r="B1420" s="37"/>
      <c r="C1420" s="37"/>
    </row>
    <row r="1421" spans="2:3" x14ac:dyDescent="0.25">
      <c r="B1421" s="37"/>
      <c r="C1421" s="37"/>
    </row>
    <row r="1422" spans="2:3" x14ac:dyDescent="0.25">
      <c r="B1422" s="37"/>
      <c r="C1422" s="37"/>
    </row>
    <row r="1423" spans="2:3" x14ac:dyDescent="0.25">
      <c r="B1423" s="37"/>
      <c r="C1423" s="37"/>
    </row>
    <row r="1424" spans="2:3" x14ac:dyDescent="0.25">
      <c r="B1424" s="37"/>
      <c r="C1424" s="37"/>
    </row>
    <row r="1425" spans="2:3" x14ac:dyDescent="0.25">
      <c r="B1425" s="37"/>
      <c r="C1425" s="37"/>
    </row>
    <row r="1426" spans="2:3" x14ac:dyDescent="0.25">
      <c r="B1426" s="37"/>
      <c r="C1426" s="37"/>
    </row>
    <row r="1427" spans="2:3" x14ac:dyDescent="0.25">
      <c r="B1427" s="37"/>
      <c r="C1427" s="37"/>
    </row>
    <row r="1428" spans="2:3" x14ac:dyDescent="0.25">
      <c r="B1428" s="37"/>
      <c r="C1428" s="37"/>
    </row>
    <row r="1429" spans="2:3" x14ac:dyDescent="0.25">
      <c r="B1429" s="37"/>
      <c r="C1429" s="37"/>
    </row>
    <row r="1430" spans="2:3" x14ac:dyDescent="0.25">
      <c r="B1430" s="37"/>
      <c r="C1430" s="37"/>
    </row>
    <row r="1431" spans="2:3" x14ac:dyDescent="0.25">
      <c r="B1431" s="37"/>
      <c r="C1431" s="37"/>
    </row>
    <row r="1432" spans="2:3" x14ac:dyDescent="0.25">
      <c r="B1432" s="37"/>
      <c r="C1432" s="37"/>
    </row>
    <row r="1433" spans="2:3" x14ac:dyDescent="0.25">
      <c r="B1433" s="37"/>
      <c r="C1433" s="37"/>
    </row>
    <row r="1434" spans="2:3" x14ac:dyDescent="0.25">
      <c r="B1434" s="37"/>
      <c r="C1434" s="37"/>
    </row>
    <row r="1435" spans="2:3" x14ac:dyDescent="0.25">
      <c r="B1435" s="37"/>
      <c r="C1435" s="37"/>
    </row>
    <row r="1436" spans="2:3" x14ac:dyDescent="0.25">
      <c r="B1436" s="37"/>
      <c r="C1436" s="37"/>
    </row>
    <row r="1437" spans="2:3" x14ac:dyDescent="0.25">
      <c r="B1437" s="37"/>
      <c r="C1437" s="37"/>
    </row>
    <row r="1438" spans="2:3" x14ac:dyDescent="0.25">
      <c r="B1438" s="37"/>
      <c r="C1438" s="37"/>
    </row>
    <row r="1439" spans="2:3" x14ac:dyDescent="0.25">
      <c r="B1439" s="37"/>
      <c r="C1439" s="37"/>
    </row>
    <row r="1440" spans="2:3" x14ac:dyDescent="0.25">
      <c r="B1440" s="37"/>
      <c r="C1440" s="37"/>
    </row>
    <row r="1441" spans="2:3" x14ac:dyDescent="0.25">
      <c r="B1441" s="37"/>
      <c r="C1441" s="37"/>
    </row>
    <row r="1442" spans="2:3" x14ac:dyDescent="0.25">
      <c r="B1442" s="37"/>
      <c r="C1442" s="37"/>
    </row>
    <row r="1443" spans="2:3" x14ac:dyDescent="0.25">
      <c r="B1443" s="37"/>
      <c r="C1443" s="37"/>
    </row>
    <row r="1444" spans="2:3" x14ac:dyDescent="0.25">
      <c r="B1444" s="37"/>
      <c r="C1444" s="37"/>
    </row>
    <row r="1445" spans="2:3" x14ac:dyDescent="0.25">
      <c r="B1445" s="37"/>
      <c r="C1445" s="37"/>
    </row>
    <row r="1446" spans="2:3" x14ac:dyDescent="0.25">
      <c r="B1446" s="37"/>
      <c r="C1446" s="37"/>
    </row>
    <row r="1447" spans="2:3" x14ac:dyDescent="0.25">
      <c r="B1447" s="37"/>
      <c r="C1447" s="37"/>
    </row>
    <row r="1448" spans="2:3" x14ac:dyDescent="0.25">
      <c r="B1448" s="37"/>
      <c r="C1448" s="37"/>
    </row>
    <row r="1449" spans="2:3" x14ac:dyDescent="0.25">
      <c r="B1449" s="37"/>
      <c r="C1449" s="37"/>
    </row>
    <row r="1450" spans="2:3" x14ac:dyDescent="0.25">
      <c r="B1450" s="37"/>
      <c r="C1450" s="37"/>
    </row>
    <row r="1451" spans="2:3" x14ac:dyDescent="0.25">
      <c r="B1451" s="37"/>
      <c r="C1451" s="37"/>
    </row>
    <row r="1452" spans="2:3" x14ac:dyDescent="0.25">
      <c r="B1452" s="37"/>
      <c r="C1452" s="37"/>
    </row>
    <row r="1453" spans="2:3" x14ac:dyDescent="0.25">
      <c r="B1453" s="37"/>
      <c r="C1453" s="37"/>
    </row>
    <row r="1454" spans="2:3" x14ac:dyDescent="0.25">
      <c r="B1454" s="37"/>
      <c r="C1454" s="37"/>
    </row>
    <row r="1455" spans="2:3" x14ac:dyDescent="0.25">
      <c r="B1455" s="37"/>
      <c r="C1455" s="37"/>
    </row>
    <row r="1456" spans="2:3" x14ac:dyDescent="0.25">
      <c r="B1456" s="37"/>
      <c r="C1456" s="37"/>
    </row>
    <row r="1457" spans="2:3" x14ac:dyDescent="0.25">
      <c r="B1457" s="37"/>
      <c r="C1457" s="37"/>
    </row>
    <row r="1458" spans="2:3" x14ac:dyDescent="0.25">
      <c r="B1458" s="37"/>
      <c r="C1458" s="37"/>
    </row>
    <row r="1459" spans="2:3" x14ac:dyDescent="0.25">
      <c r="B1459" s="37"/>
      <c r="C1459" s="37"/>
    </row>
    <row r="1460" spans="2:3" x14ac:dyDescent="0.25">
      <c r="B1460" s="37"/>
      <c r="C1460" s="37"/>
    </row>
    <row r="1461" spans="2:3" x14ac:dyDescent="0.25">
      <c r="B1461" s="37"/>
      <c r="C1461" s="37"/>
    </row>
    <row r="1462" spans="2:3" x14ac:dyDescent="0.25">
      <c r="B1462" s="37"/>
      <c r="C1462" s="37"/>
    </row>
    <row r="1463" spans="2:3" x14ac:dyDescent="0.25">
      <c r="B1463" s="37"/>
      <c r="C1463" s="37"/>
    </row>
    <row r="1464" spans="2:3" x14ac:dyDescent="0.25">
      <c r="B1464" s="37"/>
      <c r="C1464" s="37"/>
    </row>
    <row r="1465" spans="2:3" x14ac:dyDescent="0.25">
      <c r="B1465" s="37"/>
      <c r="C1465" s="37"/>
    </row>
    <row r="1466" spans="2:3" x14ac:dyDescent="0.25">
      <c r="B1466" s="37"/>
      <c r="C1466" s="37"/>
    </row>
    <row r="1467" spans="2:3" x14ac:dyDescent="0.25">
      <c r="B1467" s="37"/>
      <c r="C1467" s="37"/>
    </row>
    <row r="1468" spans="2:3" x14ac:dyDescent="0.25">
      <c r="B1468" s="37"/>
      <c r="C1468" s="37"/>
    </row>
    <row r="1469" spans="2:3" x14ac:dyDescent="0.25">
      <c r="B1469" s="37"/>
      <c r="C1469" s="37"/>
    </row>
    <row r="1470" spans="2:3" x14ac:dyDescent="0.25">
      <c r="B1470" s="37"/>
      <c r="C1470" s="37"/>
    </row>
    <row r="1471" spans="2:3" x14ac:dyDescent="0.25">
      <c r="B1471" s="37"/>
      <c r="C1471" s="37"/>
    </row>
    <row r="1472" spans="2:3" x14ac:dyDescent="0.25">
      <c r="B1472" s="37"/>
      <c r="C1472" s="37"/>
    </row>
    <row r="1473" spans="2:3" x14ac:dyDescent="0.25">
      <c r="B1473" s="37"/>
      <c r="C1473" s="37"/>
    </row>
    <row r="1474" spans="2:3" x14ac:dyDescent="0.25">
      <c r="B1474" s="37"/>
      <c r="C1474" s="37"/>
    </row>
    <row r="1475" spans="2:3" x14ac:dyDescent="0.25">
      <c r="B1475" s="37"/>
      <c r="C1475" s="37"/>
    </row>
    <row r="1476" spans="2:3" x14ac:dyDescent="0.25">
      <c r="B1476" s="37"/>
      <c r="C1476" s="37"/>
    </row>
    <row r="1477" spans="2:3" x14ac:dyDescent="0.25">
      <c r="B1477" s="37"/>
      <c r="C1477" s="37"/>
    </row>
    <row r="1478" spans="2:3" x14ac:dyDescent="0.25">
      <c r="B1478" s="37"/>
      <c r="C1478" s="37"/>
    </row>
    <row r="1479" spans="2:3" x14ac:dyDescent="0.25">
      <c r="B1479" s="37"/>
      <c r="C1479" s="37"/>
    </row>
    <row r="1480" spans="2:3" x14ac:dyDescent="0.25">
      <c r="B1480" s="37"/>
      <c r="C1480" s="37"/>
    </row>
    <row r="1481" spans="2:3" x14ac:dyDescent="0.25">
      <c r="B1481" s="37"/>
      <c r="C1481" s="37"/>
    </row>
    <row r="1482" spans="2:3" x14ac:dyDescent="0.25">
      <c r="B1482" s="37"/>
      <c r="C1482" s="37"/>
    </row>
    <row r="1483" spans="2:3" x14ac:dyDescent="0.25">
      <c r="B1483" s="37"/>
      <c r="C1483" s="37"/>
    </row>
    <row r="1484" spans="2:3" x14ac:dyDescent="0.25">
      <c r="B1484" s="37"/>
      <c r="C1484" s="37"/>
    </row>
    <row r="1485" spans="2:3" x14ac:dyDescent="0.25">
      <c r="B1485" s="37"/>
      <c r="C1485" s="37"/>
    </row>
    <row r="1486" spans="2:3" x14ac:dyDescent="0.25">
      <c r="B1486" s="37"/>
      <c r="C1486" s="37"/>
    </row>
    <row r="1487" spans="2:3" x14ac:dyDescent="0.25">
      <c r="B1487" s="37"/>
      <c r="C1487" s="37"/>
    </row>
    <row r="1488" spans="2:3" x14ac:dyDescent="0.25">
      <c r="B1488" s="37"/>
      <c r="C1488" s="37"/>
    </row>
    <row r="1489" spans="2:3" x14ac:dyDescent="0.25">
      <c r="B1489" s="37"/>
      <c r="C1489" s="37"/>
    </row>
    <row r="1490" spans="2:3" x14ac:dyDescent="0.25">
      <c r="B1490" s="37"/>
      <c r="C1490" s="37"/>
    </row>
    <row r="1491" spans="2:3" x14ac:dyDescent="0.25">
      <c r="B1491" s="37"/>
      <c r="C1491" s="37"/>
    </row>
    <row r="1492" spans="2:3" x14ac:dyDescent="0.25">
      <c r="B1492" s="37"/>
      <c r="C1492" s="37"/>
    </row>
    <row r="1493" spans="2:3" x14ac:dyDescent="0.25">
      <c r="B1493" s="37"/>
      <c r="C1493" s="37"/>
    </row>
    <row r="1494" spans="2:3" x14ac:dyDescent="0.25">
      <c r="B1494" s="37"/>
      <c r="C1494" s="37"/>
    </row>
    <row r="1495" spans="2:3" x14ac:dyDescent="0.25">
      <c r="B1495" s="37"/>
      <c r="C1495" s="37"/>
    </row>
    <row r="1496" spans="2:3" x14ac:dyDescent="0.25">
      <c r="B1496" s="37"/>
      <c r="C1496" s="37"/>
    </row>
    <row r="1497" spans="2:3" x14ac:dyDescent="0.25">
      <c r="B1497" s="37"/>
      <c r="C1497" s="37"/>
    </row>
    <row r="1498" spans="2:3" x14ac:dyDescent="0.25">
      <c r="B1498" s="37"/>
      <c r="C1498" s="37"/>
    </row>
    <row r="1499" spans="2:3" x14ac:dyDescent="0.25">
      <c r="B1499" s="37"/>
      <c r="C1499" s="37"/>
    </row>
    <row r="1500" spans="2:3" x14ac:dyDescent="0.25">
      <c r="B1500" s="37"/>
      <c r="C1500" s="37"/>
    </row>
    <row r="1501" spans="2:3" x14ac:dyDescent="0.25">
      <c r="B1501" s="37"/>
      <c r="C1501" s="37"/>
    </row>
    <row r="1502" spans="2:3" x14ac:dyDescent="0.25">
      <c r="B1502" s="37"/>
      <c r="C1502" s="37"/>
    </row>
    <row r="1503" spans="2:3" x14ac:dyDescent="0.25">
      <c r="B1503" s="37"/>
      <c r="C1503" s="37"/>
    </row>
    <row r="1504" spans="2:3" x14ac:dyDescent="0.25">
      <c r="B1504" s="37"/>
      <c r="C1504" s="37"/>
    </row>
    <row r="1505" spans="2:3" x14ac:dyDescent="0.25">
      <c r="B1505" s="37"/>
      <c r="C1505" s="37"/>
    </row>
    <row r="1506" spans="2:3" x14ac:dyDescent="0.25">
      <c r="B1506" s="37"/>
      <c r="C1506" s="37"/>
    </row>
    <row r="1507" spans="2:3" x14ac:dyDescent="0.25">
      <c r="B1507" s="37"/>
      <c r="C1507" s="37"/>
    </row>
    <row r="1508" spans="2:3" x14ac:dyDescent="0.25">
      <c r="B1508" s="37"/>
      <c r="C1508" s="37"/>
    </row>
    <row r="1509" spans="2:3" x14ac:dyDescent="0.25">
      <c r="B1509" s="37"/>
      <c r="C1509" s="37"/>
    </row>
    <row r="1510" spans="2:3" x14ac:dyDescent="0.25">
      <c r="B1510" s="37"/>
      <c r="C1510" s="37"/>
    </row>
    <row r="1511" spans="2:3" x14ac:dyDescent="0.25">
      <c r="B1511" s="37"/>
      <c r="C1511" s="37"/>
    </row>
    <row r="1512" spans="2:3" x14ac:dyDescent="0.25">
      <c r="B1512" s="37"/>
      <c r="C1512" s="37"/>
    </row>
    <row r="1513" spans="2:3" x14ac:dyDescent="0.25">
      <c r="B1513" s="37"/>
      <c r="C1513" s="37"/>
    </row>
    <row r="1514" spans="2:3" x14ac:dyDescent="0.25">
      <c r="B1514" s="37"/>
      <c r="C1514" s="37"/>
    </row>
    <row r="1515" spans="2:3" x14ac:dyDescent="0.25">
      <c r="B1515" s="37"/>
      <c r="C1515" s="37"/>
    </row>
    <row r="1516" spans="2:3" x14ac:dyDescent="0.25">
      <c r="B1516" s="37"/>
      <c r="C1516" s="37"/>
    </row>
    <row r="1517" spans="2:3" x14ac:dyDescent="0.25">
      <c r="B1517" s="37"/>
      <c r="C1517" s="37"/>
    </row>
    <row r="1518" spans="2:3" x14ac:dyDescent="0.25">
      <c r="B1518" s="37"/>
      <c r="C1518" s="37"/>
    </row>
    <row r="1519" spans="2:3" x14ac:dyDescent="0.25">
      <c r="B1519" s="37"/>
      <c r="C1519" s="37"/>
    </row>
    <row r="1520" spans="2:3" x14ac:dyDescent="0.25">
      <c r="B1520" s="37"/>
      <c r="C1520" s="37"/>
    </row>
    <row r="1521" spans="2:3" x14ac:dyDescent="0.25">
      <c r="B1521" s="37"/>
      <c r="C1521" s="37"/>
    </row>
    <row r="1522" spans="2:3" x14ac:dyDescent="0.25">
      <c r="B1522" s="37"/>
      <c r="C1522" s="37"/>
    </row>
    <row r="1523" spans="2:3" x14ac:dyDescent="0.25">
      <c r="B1523" s="37"/>
      <c r="C1523" s="37"/>
    </row>
    <row r="1524" spans="2:3" x14ac:dyDescent="0.25">
      <c r="B1524" s="37"/>
      <c r="C1524" s="37"/>
    </row>
    <row r="1525" spans="2:3" x14ac:dyDescent="0.25">
      <c r="B1525" s="37"/>
      <c r="C1525" s="37"/>
    </row>
    <row r="1526" spans="2:3" x14ac:dyDescent="0.25">
      <c r="B1526" s="37"/>
      <c r="C1526" s="37"/>
    </row>
    <row r="1527" spans="2:3" x14ac:dyDescent="0.25">
      <c r="B1527" s="37"/>
      <c r="C1527" s="37"/>
    </row>
    <row r="1528" spans="2:3" x14ac:dyDescent="0.25">
      <c r="B1528" s="37"/>
      <c r="C1528" s="37"/>
    </row>
    <row r="1529" spans="2:3" x14ac:dyDescent="0.25">
      <c r="B1529" s="37"/>
      <c r="C1529" s="37"/>
    </row>
    <row r="1530" spans="2:3" x14ac:dyDescent="0.25">
      <c r="B1530" s="37"/>
      <c r="C1530" s="37"/>
    </row>
    <row r="1531" spans="2:3" x14ac:dyDescent="0.25">
      <c r="B1531" s="37"/>
      <c r="C1531" s="37"/>
    </row>
    <row r="1532" spans="2:3" x14ac:dyDescent="0.25">
      <c r="B1532" s="37"/>
      <c r="C1532" s="37"/>
    </row>
    <row r="1533" spans="2:3" x14ac:dyDescent="0.25">
      <c r="B1533" s="37"/>
      <c r="C1533" s="37"/>
    </row>
    <row r="1534" spans="2:3" x14ac:dyDescent="0.25">
      <c r="B1534" s="37"/>
      <c r="C1534" s="37"/>
    </row>
    <row r="1535" spans="2:3" x14ac:dyDescent="0.25">
      <c r="B1535" s="37"/>
      <c r="C1535" s="37"/>
    </row>
    <row r="1536" spans="2:3" x14ac:dyDescent="0.25">
      <c r="B1536" s="37"/>
      <c r="C1536" s="37"/>
    </row>
    <row r="1537" spans="2:3" x14ac:dyDescent="0.25">
      <c r="B1537" s="37"/>
      <c r="C1537" s="37"/>
    </row>
    <row r="1538" spans="2:3" x14ac:dyDescent="0.25">
      <c r="B1538" s="37"/>
      <c r="C1538" s="37"/>
    </row>
    <row r="1539" spans="2:3" x14ac:dyDescent="0.25">
      <c r="B1539" s="37"/>
      <c r="C1539" s="37"/>
    </row>
    <row r="1540" spans="2:3" x14ac:dyDescent="0.25">
      <c r="B1540" s="37"/>
      <c r="C1540" s="37"/>
    </row>
    <row r="1541" spans="2:3" x14ac:dyDescent="0.25">
      <c r="B1541" s="37"/>
      <c r="C1541" s="37"/>
    </row>
    <row r="1542" spans="2:3" x14ac:dyDescent="0.25">
      <c r="B1542" s="37"/>
      <c r="C1542" s="37"/>
    </row>
    <row r="1543" spans="2:3" x14ac:dyDescent="0.25">
      <c r="B1543" s="37"/>
      <c r="C1543" s="37"/>
    </row>
    <row r="1544" spans="2:3" x14ac:dyDescent="0.25">
      <c r="B1544" s="37"/>
      <c r="C1544" s="37"/>
    </row>
    <row r="1545" spans="2:3" x14ac:dyDescent="0.25">
      <c r="B1545" s="37"/>
      <c r="C1545" s="37"/>
    </row>
    <row r="1546" spans="2:3" x14ac:dyDescent="0.25">
      <c r="B1546" s="37"/>
      <c r="C1546" s="37"/>
    </row>
    <row r="1547" spans="2:3" x14ac:dyDescent="0.25">
      <c r="B1547" s="37"/>
      <c r="C1547" s="37"/>
    </row>
    <row r="1548" spans="2:3" x14ac:dyDescent="0.25">
      <c r="B1548" s="37"/>
      <c r="C1548" s="37"/>
    </row>
    <row r="1549" spans="2:3" x14ac:dyDescent="0.25">
      <c r="B1549" s="37"/>
      <c r="C1549" s="37"/>
    </row>
    <row r="1550" spans="2:3" x14ac:dyDescent="0.25">
      <c r="B1550" s="37"/>
      <c r="C1550" s="37"/>
    </row>
    <row r="1551" spans="2:3" x14ac:dyDescent="0.25">
      <c r="B1551" s="37"/>
      <c r="C1551" s="37"/>
    </row>
    <row r="1552" spans="2:3" x14ac:dyDescent="0.25">
      <c r="B1552" s="37"/>
      <c r="C1552" s="37"/>
    </row>
    <row r="1553" spans="2:3" x14ac:dyDescent="0.25">
      <c r="B1553" s="37"/>
      <c r="C1553" s="37"/>
    </row>
    <row r="1554" spans="2:3" x14ac:dyDescent="0.25">
      <c r="B1554" s="37"/>
      <c r="C1554" s="37"/>
    </row>
    <row r="1555" spans="2:3" x14ac:dyDescent="0.25">
      <c r="B1555" s="37"/>
      <c r="C1555" s="37"/>
    </row>
    <row r="1556" spans="2:3" x14ac:dyDescent="0.25">
      <c r="B1556" s="37"/>
      <c r="C1556" s="37"/>
    </row>
    <row r="1557" spans="2:3" x14ac:dyDescent="0.25">
      <c r="B1557" s="37"/>
      <c r="C1557" s="37"/>
    </row>
    <row r="1558" spans="2:3" x14ac:dyDescent="0.25">
      <c r="B1558" s="37"/>
      <c r="C1558" s="37"/>
    </row>
    <row r="1559" spans="2:3" x14ac:dyDescent="0.25">
      <c r="B1559" s="37"/>
      <c r="C1559" s="37"/>
    </row>
    <row r="1560" spans="2:3" x14ac:dyDescent="0.25">
      <c r="B1560" s="37"/>
      <c r="C1560" s="37"/>
    </row>
    <row r="1561" spans="2:3" x14ac:dyDescent="0.25">
      <c r="B1561" s="37"/>
      <c r="C1561" s="37"/>
    </row>
    <row r="1562" spans="2:3" x14ac:dyDescent="0.25">
      <c r="B1562" s="37"/>
      <c r="C1562" s="37"/>
    </row>
    <row r="1563" spans="2:3" x14ac:dyDescent="0.25">
      <c r="B1563" s="37"/>
      <c r="C1563" s="37"/>
    </row>
    <row r="1564" spans="2:3" x14ac:dyDescent="0.25">
      <c r="B1564" s="37"/>
      <c r="C1564" s="37"/>
    </row>
    <row r="1565" spans="2:3" x14ac:dyDescent="0.25">
      <c r="B1565" s="37"/>
      <c r="C1565" s="37"/>
    </row>
    <row r="1566" spans="2:3" x14ac:dyDescent="0.25">
      <c r="B1566" s="37"/>
      <c r="C1566" s="37"/>
    </row>
    <row r="1567" spans="2:3" x14ac:dyDescent="0.25">
      <c r="B1567" s="37"/>
      <c r="C1567" s="37"/>
    </row>
    <row r="1568" spans="2:3" x14ac:dyDescent="0.25">
      <c r="B1568" s="37"/>
      <c r="C1568" s="37"/>
    </row>
    <row r="1569" spans="2:3" x14ac:dyDescent="0.25">
      <c r="B1569" s="37"/>
      <c r="C1569" s="37"/>
    </row>
    <row r="1570" spans="2:3" x14ac:dyDescent="0.25">
      <c r="B1570" s="37"/>
      <c r="C1570" s="37"/>
    </row>
    <row r="1571" spans="2:3" x14ac:dyDescent="0.25">
      <c r="B1571" s="37"/>
      <c r="C1571" s="37"/>
    </row>
    <row r="1572" spans="2:3" x14ac:dyDescent="0.25">
      <c r="B1572" s="37"/>
      <c r="C1572" s="37"/>
    </row>
    <row r="1573" spans="2:3" x14ac:dyDescent="0.25">
      <c r="B1573" s="37"/>
      <c r="C1573" s="37"/>
    </row>
    <row r="1574" spans="2:3" x14ac:dyDescent="0.25">
      <c r="B1574" s="37"/>
      <c r="C1574" s="37"/>
    </row>
    <row r="1575" spans="2:3" x14ac:dyDescent="0.25">
      <c r="B1575" s="37"/>
      <c r="C1575" s="37"/>
    </row>
    <row r="1576" spans="2:3" x14ac:dyDescent="0.25">
      <c r="B1576" s="37"/>
      <c r="C1576" s="37"/>
    </row>
    <row r="1577" spans="2:3" x14ac:dyDescent="0.25">
      <c r="B1577" s="37"/>
      <c r="C1577" s="37"/>
    </row>
    <row r="1578" spans="2:3" x14ac:dyDescent="0.25">
      <c r="B1578" s="37"/>
      <c r="C1578" s="37"/>
    </row>
    <row r="1579" spans="2:3" x14ac:dyDescent="0.25">
      <c r="B1579" s="37"/>
      <c r="C1579" s="37"/>
    </row>
    <row r="1580" spans="2:3" x14ac:dyDescent="0.25">
      <c r="B1580" s="37"/>
      <c r="C1580" s="37"/>
    </row>
    <row r="1581" spans="2:3" x14ac:dyDescent="0.25">
      <c r="B1581" s="37"/>
      <c r="C1581" s="37"/>
    </row>
    <row r="1582" spans="2:3" x14ac:dyDescent="0.25">
      <c r="B1582" s="37"/>
      <c r="C1582" s="37"/>
    </row>
    <row r="1583" spans="2:3" x14ac:dyDescent="0.25">
      <c r="B1583" s="37"/>
      <c r="C1583" s="37"/>
    </row>
    <row r="1584" spans="2:3" x14ac:dyDescent="0.25">
      <c r="B1584" s="37"/>
      <c r="C1584" s="37"/>
    </row>
    <row r="1585" spans="2:3" x14ac:dyDescent="0.25">
      <c r="B1585" s="37"/>
      <c r="C1585" s="37"/>
    </row>
    <row r="1586" spans="2:3" x14ac:dyDescent="0.25">
      <c r="B1586" s="37"/>
      <c r="C1586" s="37"/>
    </row>
    <row r="1587" spans="2:3" x14ac:dyDescent="0.25">
      <c r="B1587" s="37"/>
      <c r="C1587" s="37"/>
    </row>
    <row r="1588" spans="2:3" x14ac:dyDescent="0.25">
      <c r="B1588" s="37"/>
      <c r="C1588" s="37"/>
    </row>
    <row r="1589" spans="2:3" x14ac:dyDescent="0.25">
      <c r="B1589" s="37"/>
      <c r="C1589" s="37"/>
    </row>
    <row r="1590" spans="2:3" x14ac:dyDescent="0.25">
      <c r="B1590" s="37"/>
      <c r="C1590" s="37"/>
    </row>
    <row r="1591" spans="2:3" x14ac:dyDescent="0.25">
      <c r="B1591" s="37"/>
      <c r="C1591" s="37"/>
    </row>
    <row r="1592" spans="2:3" x14ac:dyDescent="0.25">
      <c r="B1592" s="37"/>
      <c r="C1592" s="37"/>
    </row>
    <row r="1593" spans="2:3" x14ac:dyDescent="0.25">
      <c r="B1593" s="37"/>
      <c r="C1593" s="37"/>
    </row>
    <row r="1594" spans="2:3" x14ac:dyDescent="0.25">
      <c r="B1594" s="37"/>
      <c r="C1594" s="37"/>
    </row>
    <row r="1595" spans="2:3" x14ac:dyDescent="0.25">
      <c r="B1595" s="37"/>
      <c r="C1595" s="37"/>
    </row>
    <row r="1596" spans="2:3" x14ac:dyDescent="0.25">
      <c r="B1596" s="37"/>
      <c r="C1596" s="37"/>
    </row>
    <row r="1597" spans="2:3" x14ac:dyDescent="0.25">
      <c r="B1597" s="37"/>
      <c r="C1597" s="37"/>
    </row>
    <row r="1598" spans="2:3" x14ac:dyDescent="0.25">
      <c r="B1598" s="37"/>
      <c r="C1598" s="37"/>
    </row>
    <row r="1599" spans="2:3" x14ac:dyDescent="0.25">
      <c r="B1599" s="37"/>
      <c r="C1599" s="37"/>
    </row>
    <row r="1600" spans="2:3" x14ac:dyDescent="0.25">
      <c r="B1600" s="37"/>
      <c r="C1600" s="37"/>
    </row>
    <row r="1601" spans="2:3" x14ac:dyDescent="0.25">
      <c r="B1601" s="37"/>
      <c r="C1601" s="37"/>
    </row>
    <row r="1602" spans="2:3" x14ac:dyDescent="0.25">
      <c r="B1602" s="37"/>
      <c r="C1602" s="37"/>
    </row>
    <row r="1603" spans="2:3" x14ac:dyDescent="0.25">
      <c r="B1603" s="37"/>
      <c r="C1603" s="37"/>
    </row>
    <row r="1604" spans="2:3" x14ac:dyDescent="0.25">
      <c r="B1604" s="37"/>
      <c r="C1604" s="37"/>
    </row>
    <row r="1605" spans="2:3" x14ac:dyDescent="0.25">
      <c r="B1605" s="37"/>
      <c r="C1605" s="37"/>
    </row>
    <row r="1606" spans="2:3" x14ac:dyDescent="0.25">
      <c r="B1606" s="37"/>
      <c r="C1606" s="37"/>
    </row>
    <row r="1607" spans="2:3" x14ac:dyDescent="0.25">
      <c r="B1607" s="37"/>
      <c r="C1607" s="37"/>
    </row>
    <row r="1608" spans="2:3" x14ac:dyDescent="0.25">
      <c r="B1608" s="37"/>
      <c r="C1608" s="37"/>
    </row>
    <row r="1609" spans="2:3" x14ac:dyDescent="0.25">
      <c r="B1609" s="37"/>
      <c r="C1609" s="37"/>
    </row>
    <row r="1610" spans="2:3" x14ac:dyDescent="0.25">
      <c r="B1610" s="37"/>
      <c r="C1610" s="37"/>
    </row>
    <row r="1611" spans="2:3" x14ac:dyDescent="0.25">
      <c r="B1611" s="37"/>
      <c r="C1611" s="37"/>
    </row>
    <row r="1612" spans="2:3" x14ac:dyDescent="0.25">
      <c r="B1612" s="37"/>
      <c r="C1612" s="37"/>
    </row>
    <row r="1613" spans="2:3" x14ac:dyDescent="0.25">
      <c r="B1613" s="37"/>
      <c r="C1613" s="37"/>
    </row>
    <row r="1614" spans="2:3" x14ac:dyDescent="0.25">
      <c r="B1614" s="37"/>
      <c r="C1614" s="37"/>
    </row>
    <row r="1615" spans="2:3" x14ac:dyDescent="0.25">
      <c r="B1615" s="37"/>
      <c r="C1615" s="37"/>
    </row>
    <row r="1616" spans="2:3" x14ac:dyDescent="0.25">
      <c r="B1616" s="37"/>
      <c r="C1616" s="37"/>
    </row>
    <row r="1617" spans="2:3" x14ac:dyDescent="0.25">
      <c r="B1617" s="37"/>
      <c r="C1617" s="37"/>
    </row>
    <row r="1618" spans="2:3" x14ac:dyDescent="0.25">
      <c r="B1618" s="37"/>
      <c r="C1618" s="37"/>
    </row>
    <row r="1619" spans="2:3" x14ac:dyDescent="0.25">
      <c r="B1619" s="37"/>
      <c r="C1619" s="37"/>
    </row>
    <row r="1620" spans="2:3" x14ac:dyDescent="0.25">
      <c r="B1620" s="37"/>
      <c r="C1620" s="37"/>
    </row>
    <row r="1621" spans="2:3" x14ac:dyDescent="0.25">
      <c r="B1621" s="37"/>
      <c r="C1621" s="37"/>
    </row>
    <row r="1622" spans="2:3" x14ac:dyDescent="0.25">
      <c r="B1622" s="37"/>
      <c r="C1622" s="37"/>
    </row>
    <row r="1623" spans="2:3" x14ac:dyDescent="0.25">
      <c r="B1623" s="37"/>
      <c r="C1623" s="37"/>
    </row>
    <row r="1624" spans="2:3" x14ac:dyDescent="0.25">
      <c r="B1624" s="37"/>
      <c r="C1624" s="37"/>
    </row>
    <row r="1625" spans="2:3" x14ac:dyDescent="0.25">
      <c r="B1625" s="37"/>
      <c r="C1625" s="37"/>
    </row>
    <row r="1626" spans="2:3" x14ac:dyDescent="0.25">
      <c r="B1626" s="37"/>
      <c r="C1626" s="37"/>
    </row>
    <row r="1627" spans="2:3" x14ac:dyDescent="0.25">
      <c r="B1627" s="37"/>
      <c r="C1627" s="37"/>
    </row>
    <row r="1628" spans="2:3" x14ac:dyDescent="0.25">
      <c r="B1628" s="37"/>
      <c r="C1628" s="37"/>
    </row>
    <row r="1629" spans="2:3" x14ac:dyDescent="0.25">
      <c r="B1629" s="37"/>
      <c r="C1629" s="37"/>
    </row>
    <row r="1630" spans="2:3" x14ac:dyDescent="0.25">
      <c r="B1630" s="37"/>
      <c r="C1630" s="37"/>
    </row>
    <row r="1631" spans="2:3" x14ac:dyDescent="0.25">
      <c r="B1631" s="37"/>
      <c r="C1631" s="37"/>
    </row>
    <row r="1632" spans="2:3" x14ac:dyDescent="0.25">
      <c r="B1632" s="37"/>
      <c r="C1632" s="37"/>
    </row>
    <row r="1633" spans="2:3" x14ac:dyDescent="0.25">
      <c r="B1633" s="37"/>
      <c r="C1633" s="37"/>
    </row>
    <row r="1634" spans="2:3" x14ac:dyDescent="0.25">
      <c r="B1634" s="37"/>
      <c r="C1634" s="37"/>
    </row>
    <row r="1635" spans="2:3" x14ac:dyDescent="0.25">
      <c r="B1635" s="37"/>
      <c r="C1635" s="37"/>
    </row>
    <row r="1636" spans="2:3" x14ac:dyDescent="0.25">
      <c r="B1636" s="37"/>
      <c r="C1636" s="37"/>
    </row>
    <row r="1637" spans="2:3" x14ac:dyDescent="0.25">
      <c r="B1637" s="37"/>
      <c r="C1637" s="37"/>
    </row>
    <row r="1638" spans="2:3" x14ac:dyDescent="0.25">
      <c r="B1638" s="37"/>
      <c r="C1638" s="37"/>
    </row>
    <row r="1639" spans="2:3" x14ac:dyDescent="0.25">
      <c r="B1639" s="37"/>
      <c r="C1639" s="37"/>
    </row>
    <row r="1640" spans="2:3" x14ac:dyDescent="0.25">
      <c r="B1640" s="37"/>
      <c r="C1640" s="37"/>
    </row>
    <row r="1641" spans="2:3" x14ac:dyDescent="0.25">
      <c r="B1641" s="37"/>
      <c r="C1641" s="37"/>
    </row>
    <row r="1642" spans="2:3" x14ac:dyDescent="0.25">
      <c r="B1642" s="37"/>
      <c r="C1642" s="37"/>
    </row>
    <row r="1643" spans="2:3" x14ac:dyDescent="0.25">
      <c r="B1643" s="37"/>
      <c r="C1643" s="37"/>
    </row>
    <row r="1644" spans="2:3" x14ac:dyDescent="0.25">
      <c r="B1644" s="37"/>
      <c r="C1644" s="37"/>
    </row>
    <row r="1645" spans="2:3" x14ac:dyDescent="0.25">
      <c r="B1645" s="37"/>
      <c r="C1645" s="37"/>
    </row>
    <row r="1646" spans="2:3" x14ac:dyDescent="0.25">
      <c r="B1646" s="37"/>
      <c r="C1646" s="37"/>
    </row>
    <row r="1647" spans="2:3" x14ac:dyDescent="0.25">
      <c r="B1647" s="37"/>
      <c r="C1647" s="37"/>
    </row>
    <row r="1648" spans="2:3" x14ac:dyDescent="0.25">
      <c r="B1648" s="37"/>
      <c r="C1648" s="37"/>
    </row>
    <row r="1649" spans="2:3" x14ac:dyDescent="0.25">
      <c r="B1649" s="37"/>
      <c r="C1649" s="37"/>
    </row>
    <row r="1650" spans="2:3" x14ac:dyDescent="0.25">
      <c r="B1650" s="37"/>
      <c r="C1650" s="37"/>
    </row>
    <row r="1651" spans="2:3" x14ac:dyDescent="0.25">
      <c r="B1651" s="37"/>
      <c r="C1651" s="37"/>
    </row>
    <row r="1652" spans="2:3" x14ac:dyDescent="0.25">
      <c r="B1652" s="37"/>
      <c r="C1652" s="37"/>
    </row>
    <row r="1653" spans="2:3" x14ac:dyDescent="0.25">
      <c r="B1653" s="37"/>
      <c r="C1653" s="37"/>
    </row>
    <row r="1654" spans="2:3" x14ac:dyDescent="0.25">
      <c r="B1654" s="37"/>
      <c r="C1654" s="37"/>
    </row>
    <row r="1655" spans="2:3" x14ac:dyDescent="0.25">
      <c r="B1655" s="37"/>
      <c r="C1655" s="37"/>
    </row>
    <row r="1656" spans="2:3" x14ac:dyDescent="0.25">
      <c r="B1656" s="37"/>
      <c r="C1656" s="37"/>
    </row>
    <row r="1657" spans="2:3" x14ac:dyDescent="0.25">
      <c r="B1657" s="37"/>
      <c r="C1657" s="37"/>
    </row>
    <row r="1658" spans="2:3" x14ac:dyDescent="0.25">
      <c r="B1658" s="37"/>
      <c r="C1658" s="37"/>
    </row>
    <row r="1659" spans="2:3" x14ac:dyDescent="0.25">
      <c r="B1659" s="37"/>
      <c r="C1659" s="37"/>
    </row>
    <row r="1660" spans="2:3" x14ac:dyDescent="0.25">
      <c r="B1660" s="37"/>
      <c r="C1660" s="37"/>
    </row>
    <row r="1661" spans="2:3" x14ac:dyDescent="0.25">
      <c r="B1661" s="37"/>
      <c r="C1661" s="37"/>
    </row>
    <row r="1662" spans="2:3" x14ac:dyDescent="0.25">
      <c r="B1662" s="37"/>
      <c r="C1662" s="37"/>
    </row>
    <row r="1663" spans="2:3" x14ac:dyDescent="0.25">
      <c r="B1663" s="37"/>
      <c r="C1663" s="37"/>
    </row>
    <row r="1664" spans="2:3" x14ac:dyDescent="0.25">
      <c r="B1664" s="37"/>
      <c r="C1664" s="37"/>
    </row>
    <row r="1665" spans="2:3" x14ac:dyDescent="0.25">
      <c r="B1665" s="37"/>
      <c r="C1665" s="37"/>
    </row>
    <row r="1666" spans="2:3" x14ac:dyDescent="0.25">
      <c r="B1666" s="37"/>
      <c r="C1666" s="37"/>
    </row>
    <row r="1667" spans="2:3" x14ac:dyDescent="0.25">
      <c r="B1667" s="37"/>
      <c r="C1667" s="37"/>
    </row>
    <row r="1668" spans="2:3" x14ac:dyDescent="0.25">
      <c r="B1668" s="37"/>
      <c r="C1668" s="37"/>
    </row>
    <row r="1669" spans="2:3" x14ac:dyDescent="0.25">
      <c r="B1669" s="37"/>
      <c r="C1669" s="37"/>
    </row>
    <row r="1670" spans="2:3" x14ac:dyDescent="0.25">
      <c r="B1670" s="37"/>
      <c r="C1670" s="37"/>
    </row>
    <row r="1671" spans="2:3" x14ac:dyDescent="0.25">
      <c r="B1671" s="37"/>
      <c r="C1671" s="37"/>
    </row>
    <row r="1672" spans="2:3" x14ac:dyDescent="0.25">
      <c r="B1672" s="37"/>
      <c r="C1672" s="37"/>
    </row>
    <row r="1673" spans="2:3" x14ac:dyDescent="0.25">
      <c r="B1673" s="37"/>
      <c r="C1673" s="37"/>
    </row>
    <row r="1674" spans="2:3" x14ac:dyDescent="0.25">
      <c r="B1674" s="37"/>
      <c r="C1674" s="37"/>
    </row>
    <row r="1675" spans="2:3" x14ac:dyDescent="0.25">
      <c r="B1675" s="37"/>
      <c r="C1675" s="37"/>
    </row>
    <row r="1676" spans="2:3" x14ac:dyDescent="0.25">
      <c r="B1676" s="37"/>
      <c r="C1676" s="37"/>
    </row>
    <row r="1677" spans="2:3" x14ac:dyDescent="0.25">
      <c r="B1677" s="37"/>
      <c r="C1677" s="37"/>
    </row>
    <row r="1678" spans="2:3" x14ac:dyDescent="0.25">
      <c r="B1678" s="37"/>
      <c r="C1678" s="37"/>
    </row>
    <row r="1679" spans="2:3" x14ac:dyDescent="0.25">
      <c r="B1679" s="37"/>
      <c r="C1679" s="37"/>
    </row>
    <row r="1680" spans="2:3" x14ac:dyDescent="0.25">
      <c r="B1680" s="37"/>
      <c r="C1680" s="37"/>
    </row>
    <row r="1681" spans="2:3" x14ac:dyDescent="0.25">
      <c r="B1681" s="37"/>
      <c r="C1681" s="37"/>
    </row>
    <row r="1682" spans="2:3" x14ac:dyDescent="0.25">
      <c r="B1682" s="37"/>
      <c r="C1682" s="37"/>
    </row>
    <row r="1683" spans="2:3" x14ac:dyDescent="0.25">
      <c r="B1683" s="37"/>
      <c r="C1683" s="37"/>
    </row>
    <row r="1684" spans="2:3" x14ac:dyDescent="0.25">
      <c r="B1684" s="37"/>
      <c r="C1684" s="37"/>
    </row>
    <row r="1685" spans="2:3" x14ac:dyDescent="0.25">
      <c r="B1685" s="37"/>
      <c r="C1685" s="37"/>
    </row>
    <row r="1686" spans="2:3" x14ac:dyDescent="0.25">
      <c r="B1686" s="37"/>
      <c r="C1686" s="37"/>
    </row>
    <row r="1687" spans="2:3" x14ac:dyDescent="0.25">
      <c r="B1687" s="37"/>
      <c r="C1687" s="37"/>
    </row>
    <row r="1688" spans="2:3" x14ac:dyDescent="0.25">
      <c r="B1688" s="37"/>
      <c r="C1688" s="37"/>
    </row>
    <row r="1689" spans="2:3" x14ac:dyDescent="0.25">
      <c r="B1689" s="37"/>
      <c r="C1689" s="37"/>
    </row>
    <row r="1690" spans="2:3" x14ac:dyDescent="0.25">
      <c r="B1690" s="37"/>
      <c r="C1690" s="37"/>
    </row>
    <row r="1691" spans="2:3" x14ac:dyDescent="0.25">
      <c r="B1691" s="37"/>
      <c r="C1691" s="37"/>
    </row>
    <row r="1692" spans="2:3" x14ac:dyDescent="0.25">
      <c r="B1692" s="37"/>
      <c r="C1692" s="37"/>
    </row>
    <row r="1693" spans="2:3" x14ac:dyDescent="0.25">
      <c r="B1693" s="37"/>
      <c r="C1693" s="37"/>
    </row>
    <row r="1694" spans="2:3" x14ac:dyDescent="0.25">
      <c r="B1694" s="37"/>
      <c r="C1694" s="37"/>
    </row>
    <row r="1695" spans="2:3" x14ac:dyDescent="0.25">
      <c r="B1695" s="37"/>
      <c r="C1695" s="37"/>
    </row>
    <row r="1696" spans="2:3" x14ac:dyDescent="0.25">
      <c r="B1696" s="37"/>
      <c r="C1696" s="37"/>
    </row>
    <row r="1697" spans="2:3" x14ac:dyDescent="0.25">
      <c r="B1697" s="37"/>
      <c r="C1697" s="37"/>
    </row>
    <row r="1698" spans="2:3" x14ac:dyDescent="0.25">
      <c r="B1698" s="37"/>
      <c r="C1698" s="37"/>
    </row>
    <row r="1699" spans="2:3" x14ac:dyDescent="0.25">
      <c r="B1699" s="37"/>
      <c r="C1699" s="37"/>
    </row>
    <row r="1700" spans="2:3" x14ac:dyDescent="0.25">
      <c r="B1700" s="37"/>
      <c r="C1700" s="37"/>
    </row>
    <row r="1701" spans="2:3" x14ac:dyDescent="0.25">
      <c r="B1701" s="37"/>
      <c r="C1701" s="37"/>
    </row>
    <row r="1702" spans="2:3" x14ac:dyDescent="0.25">
      <c r="B1702" s="37"/>
      <c r="C1702" s="37"/>
    </row>
    <row r="1703" spans="2:3" x14ac:dyDescent="0.25">
      <c r="B1703" s="37"/>
      <c r="C1703" s="37"/>
    </row>
    <row r="1704" spans="2:3" x14ac:dyDescent="0.25">
      <c r="B1704" s="37"/>
      <c r="C1704" s="37"/>
    </row>
    <row r="1705" spans="2:3" x14ac:dyDescent="0.25">
      <c r="B1705" s="37"/>
      <c r="C1705" s="37"/>
    </row>
    <row r="1706" spans="2:3" x14ac:dyDescent="0.25">
      <c r="B1706" s="37"/>
      <c r="C1706" s="37"/>
    </row>
    <row r="1707" spans="2:3" x14ac:dyDescent="0.25">
      <c r="B1707" s="37"/>
      <c r="C1707" s="37"/>
    </row>
    <row r="1708" spans="2:3" x14ac:dyDescent="0.25">
      <c r="B1708" s="37"/>
      <c r="C1708" s="37"/>
    </row>
    <row r="1709" spans="2:3" x14ac:dyDescent="0.25">
      <c r="B1709" s="37"/>
      <c r="C1709" s="37"/>
    </row>
    <row r="1710" spans="2:3" x14ac:dyDescent="0.25">
      <c r="B1710" s="37"/>
      <c r="C1710" s="37"/>
    </row>
    <row r="1711" spans="2:3" x14ac:dyDescent="0.25">
      <c r="B1711" s="37"/>
      <c r="C1711" s="37"/>
    </row>
    <row r="1712" spans="2:3" x14ac:dyDescent="0.25">
      <c r="B1712" s="37"/>
      <c r="C1712" s="37"/>
    </row>
    <row r="1713" spans="2:3" x14ac:dyDescent="0.25">
      <c r="B1713" s="37"/>
      <c r="C1713" s="37"/>
    </row>
    <row r="1714" spans="2:3" x14ac:dyDescent="0.25">
      <c r="B1714" s="37"/>
      <c r="C1714" s="37"/>
    </row>
    <row r="1715" spans="2:3" x14ac:dyDescent="0.25">
      <c r="B1715" s="37"/>
      <c r="C1715" s="37"/>
    </row>
    <row r="1716" spans="2:3" x14ac:dyDescent="0.25">
      <c r="B1716" s="37"/>
      <c r="C1716" s="37"/>
    </row>
    <row r="1717" spans="2:3" x14ac:dyDescent="0.25">
      <c r="B1717" s="37"/>
      <c r="C1717" s="37"/>
    </row>
    <row r="1718" spans="2:3" x14ac:dyDescent="0.25">
      <c r="B1718" s="37"/>
      <c r="C1718" s="37"/>
    </row>
    <row r="1719" spans="2:3" x14ac:dyDescent="0.25">
      <c r="B1719" s="37"/>
      <c r="C1719" s="37"/>
    </row>
    <row r="1720" spans="2:3" x14ac:dyDescent="0.25">
      <c r="B1720" s="37"/>
      <c r="C1720" s="37"/>
    </row>
    <row r="1721" spans="2:3" x14ac:dyDescent="0.25">
      <c r="B1721" s="37"/>
      <c r="C1721" s="37"/>
    </row>
    <row r="1722" spans="2:3" x14ac:dyDescent="0.25">
      <c r="B1722" s="37"/>
      <c r="C1722" s="37"/>
    </row>
    <row r="1723" spans="2:3" x14ac:dyDescent="0.25">
      <c r="B1723" s="37"/>
      <c r="C1723" s="37"/>
    </row>
    <row r="1724" spans="2:3" x14ac:dyDescent="0.25">
      <c r="B1724" s="37"/>
      <c r="C1724" s="37"/>
    </row>
    <row r="1725" spans="2:3" x14ac:dyDescent="0.25">
      <c r="B1725" s="37"/>
      <c r="C1725" s="37"/>
    </row>
    <row r="1726" spans="2:3" x14ac:dyDescent="0.25">
      <c r="B1726" s="37"/>
      <c r="C1726" s="37"/>
    </row>
    <row r="1727" spans="2:3" x14ac:dyDescent="0.25">
      <c r="B1727" s="37"/>
      <c r="C1727" s="37"/>
    </row>
    <row r="1728" spans="2:3" x14ac:dyDescent="0.25">
      <c r="B1728" s="37"/>
      <c r="C1728" s="37"/>
    </row>
    <row r="1729" spans="2:3" x14ac:dyDescent="0.25">
      <c r="B1729" s="37"/>
      <c r="C1729" s="37"/>
    </row>
    <row r="1730" spans="2:3" x14ac:dyDescent="0.25">
      <c r="B1730" s="37"/>
      <c r="C1730" s="37"/>
    </row>
    <row r="1731" spans="2:3" x14ac:dyDescent="0.25">
      <c r="B1731" s="37"/>
      <c r="C1731" s="37"/>
    </row>
    <row r="1732" spans="2:3" x14ac:dyDescent="0.25">
      <c r="B1732" s="37"/>
      <c r="C1732" s="37"/>
    </row>
    <row r="1733" spans="2:3" x14ac:dyDescent="0.25">
      <c r="B1733" s="37"/>
      <c r="C1733" s="37"/>
    </row>
    <row r="1734" spans="2:3" x14ac:dyDescent="0.25">
      <c r="B1734" s="37"/>
      <c r="C1734" s="37"/>
    </row>
    <row r="1735" spans="2:3" x14ac:dyDescent="0.25">
      <c r="B1735" s="37"/>
      <c r="C1735" s="37"/>
    </row>
    <row r="1736" spans="2:3" x14ac:dyDescent="0.25">
      <c r="B1736" s="37"/>
      <c r="C1736" s="37"/>
    </row>
    <row r="1737" spans="2:3" x14ac:dyDescent="0.25">
      <c r="B1737" s="37"/>
      <c r="C1737" s="37"/>
    </row>
    <row r="1738" spans="2:3" x14ac:dyDescent="0.25">
      <c r="B1738" s="37"/>
      <c r="C1738" s="37"/>
    </row>
    <row r="1739" spans="2:3" x14ac:dyDescent="0.25">
      <c r="B1739" s="37"/>
      <c r="C1739" s="37"/>
    </row>
    <row r="1740" spans="2:3" x14ac:dyDescent="0.25">
      <c r="B1740" s="37"/>
      <c r="C1740" s="37"/>
    </row>
    <row r="1741" spans="2:3" x14ac:dyDescent="0.25">
      <c r="B1741" s="37"/>
      <c r="C1741" s="37"/>
    </row>
    <row r="1742" spans="2:3" x14ac:dyDescent="0.25">
      <c r="B1742" s="37"/>
      <c r="C1742" s="37"/>
    </row>
    <row r="1743" spans="2:3" x14ac:dyDescent="0.25">
      <c r="B1743" s="37"/>
      <c r="C1743" s="37"/>
    </row>
    <row r="1744" spans="2:3" x14ac:dyDescent="0.25">
      <c r="B1744" s="37"/>
      <c r="C1744" s="37"/>
    </row>
    <row r="1745" spans="2:3" x14ac:dyDescent="0.25">
      <c r="B1745" s="37"/>
      <c r="C1745" s="37"/>
    </row>
    <row r="1746" spans="2:3" x14ac:dyDescent="0.25">
      <c r="B1746" s="37"/>
      <c r="C1746" s="37"/>
    </row>
    <row r="1747" spans="2:3" x14ac:dyDescent="0.25">
      <c r="B1747" s="37"/>
      <c r="C1747" s="37"/>
    </row>
    <row r="1748" spans="2:3" x14ac:dyDescent="0.25">
      <c r="B1748" s="37"/>
      <c r="C1748" s="37"/>
    </row>
    <row r="1749" spans="2:3" x14ac:dyDescent="0.25">
      <c r="B1749" s="37"/>
      <c r="C1749" s="37"/>
    </row>
    <row r="1750" spans="2:3" x14ac:dyDescent="0.25">
      <c r="B1750" s="37"/>
      <c r="C1750" s="37"/>
    </row>
    <row r="1751" spans="2:3" x14ac:dyDescent="0.25">
      <c r="B1751" s="37"/>
      <c r="C1751" s="37"/>
    </row>
    <row r="1752" spans="2:3" x14ac:dyDescent="0.25">
      <c r="B1752" s="37"/>
      <c r="C1752" s="37"/>
    </row>
    <row r="1753" spans="2:3" x14ac:dyDescent="0.25">
      <c r="B1753" s="37"/>
      <c r="C1753" s="37"/>
    </row>
    <row r="1754" spans="2:3" x14ac:dyDescent="0.25">
      <c r="B1754" s="37"/>
      <c r="C1754" s="37"/>
    </row>
    <row r="1755" spans="2:3" x14ac:dyDescent="0.25">
      <c r="B1755" s="37"/>
      <c r="C1755" s="37"/>
    </row>
    <row r="1756" spans="2:3" x14ac:dyDescent="0.25">
      <c r="B1756" s="37"/>
      <c r="C1756" s="37"/>
    </row>
    <row r="1757" spans="2:3" x14ac:dyDescent="0.25">
      <c r="B1757" s="37"/>
      <c r="C1757" s="37"/>
    </row>
    <row r="1758" spans="2:3" x14ac:dyDescent="0.25">
      <c r="B1758" s="37"/>
      <c r="C1758" s="37"/>
    </row>
    <row r="1759" spans="2:3" x14ac:dyDescent="0.25">
      <c r="B1759" s="37"/>
      <c r="C1759" s="37"/>
    </row>
    <row r="1760" spans="2:3" x14ac:dyDescent="0.25">
      <c r="B1760" s="37"/>
      <c r="C1760" s="37"/>
    </row>
    <row r="1761" spans="2:3" x14ac:dyDescent="0.25">
      <c r="B1761" s="37"/>
      <c r="C1761" s="37"/>
    </row>
    <row r="1762" spans="2:3" x14ac:dyDescent="0.25">
      <c r="B1762" s="37"/>
      <c r="C1762" s="37"/>
    </row>
    <row r="1763" spans="2:3" x14ac:dyDescent="0.25">
      <c r="B1763" s="37"/>
      <c r="C1763" s="37"/>
    </row>
    <row r="1764" spans="2:3" x14ac:dyDescent="0.25">
      <c r="B1764" s="37"/>
      <c r="C1764" s="37"/>
    </row>
    <row r="1765" spans="2:3" x14ac:dyDescent="0.25">
      <c r="B1765" s="37"/>
      <c r="C1765" s="37"/>
    </row>
    <row r="1766" spans="2:3" x14ac:dyDescent="0.25">
      <c r="B1766" s="37"/>
      <c r="C1766" s="37"/>
    </row>
    <row r="1767" spans="2:3" x14ac:dyDescent="0.25">
      <c r="B1767" s="37"/>
      <c r="C1767" s="37"/>
    </row>
    <row r="1768" spans="2:3" x14ac:dyDescent="0.25">
      <c r="B1768" s="37"/>
      <c r="C1768" s="37"/>
    </row>
    <row r="1769" spans="2:3" x14ac:dyDescent="0.25">
      <c r="B1769" s="37"/>
      <c r="C1769" s="37"/>
    </row>
    <row r="1770" spans="2:3" x14ac:dyDescent="0.25">
      <c r="B1770" s="37"/>
      <c r="C1770" s="37"/>
    </row>
    <row r="1771" spans="2:3" x14ac:dyDescent="0.25">
      <c r="B1771" s="37"/>
      <c r="C1771" s="37"/>
    </row>
    <row r="1772" spans="2:3" x14ac:dyDescent="0.25">
      <c r="B1772" s="37"/>
      <c r="C1772" s="37"/>
    </row>
    <row r="1773" spans="2:3" x14ac:dyDescent="0.25">
      <c r="B1773" s="37"/>
      <c r="C1773" s="37"/>
    </row>
    <row r="1774" spans="2:3" x14ac:dyDescent="0.25">
      <c r="B1774" s="37"/>
      <c r="C1774" s="37"/>
    </row>
    <row r="1775" spans="2:3" x14ac:dyDescent="0.25">
      <c r="B1775" s="37"/>
      <c r="C1775" s="37"/>
    </row>
    <row r="1776" spans="2:3" x14ac:dyDescent="0.25">
      <c r="B1776" s="37"/>
      <c r="C1776" s="37"/>
    </row>
    <row r="1777" spans="2:3" x14ac:dyDescent="0.25">
      <c r="B1777" s="37"/>
      <c r="C1777" s="37"/>
    </row>
    <row r="1778" spans="2:3" x14ac:dyDescent="0.25">
      <c r="B1778" s="37"/>
      <c r="C1778" s="37"/>
    </row>
    <row r="1779" spans="2:3" x14ac:dyDescent="0.25">
      <c r="B1779" s="37"/>
      <c r="C1779" s="37"/>
    </row>
    <row r="1780" spans="2:3" x14ac:dyDescent="0.25">
      <c r="B1780" s="37"/>
      <c r="C1780" s="37"/>
    </row>
    <row r="1781" spans="2:3" x14ac:dyDescent="0.25">
      <c r="B1781" s="37"/>
      <c r="C1781" s="37"/>
    </row>
    <row r="1782" spans="2:3" x14ac:dyDescent="0.25">
      <c r="B1782" s="37"/>
      <c r="C1782" s="37"/>
    </row>
    <row r="1783" spans="2:3" x14ac:dyDescent="0.25">
      <c r="B1783" s="37"/>
      <c r="C1783" s="37"/>
    </row>
    <row r="1784" spans="2:3" x14ac:dyDescent="0.25">
      <c r="B1784" s="37"/>
      <c r="C1784" s="37"/>
    </row>
    <row r="1785" spans="2:3" x14ac:dyDescent="0.25">
      <c r="B1785" s="37"/>
      <c r="C1785" s="37"/>
    </row>
    <row r="1786" spans="2:3" x14ac:dyDescent="0.25">
      <c r="B1786" s="37"/>
      <c r="C1786" s="37"/>
    </row>
    <row r="1787" spans="2:3" x14ac:dyDescent="0.25">
      <c r="B1787" s="37"/>
      <c r="C1787" s="37"/>
    </row>
    <row r="1788" spans="2:3" x14ac:dyDescent="0.25">
      <c r="B1788" s="37"/>
      <c r="C1788" s="37"/>
    </row>
    <row r="1789" spans="2:3" x14ac:dyDescent="0.25">
      <c r="B1789" s="37"/>
      <c r="C1789" s="37"/>
    </row>
    <row r="1790" spans="2:3" x14ac:dyDescent="0.25">
      <c r="B1790" s="37"/>
      <c r="C1790" s="37"/>
    </row>
    <row r="1791" spans="2:3" x14ac:dyDescent="0.25">
      <c r="B1791" s="37"/>
      <c r="C1791" s="37"/>
    </row>
    <row r="1792" spans="2:3" x14ac:dyDescent="0.25">
      <c r="B1792" s="37"/>
      <c r="C1792" s="37"/>
    </row>
    <row r="1793" spans="2:3" x14ac:dyDescent="0.25">
      <c r="B1793" s="37"/>
      <c r="C1793" s="37"/>
    </row>
    <row r="1794" spans="2:3" x14ac:dyDescent="0.25">
      <c r="B1794" s="37"/>
      <c r="C1794" s="37"/>
    </row>
    <row r="1795" spans="2:3" x14ac:dyDescent="0.25">
      <c r="B1795" s="37"/>
      <c r="C1795" s="37"/>
    </row>
    <row r="1796" spans="2:3" x14ac:dyDescent="0.25">
      <c r="B1796" s="37"/>
      <c r="C1796" s="37"/>
    </row>
    <row r="1797" spans="2:3" x14ac:dyDescent="0.25">
      <c r="B1797" s="37"/>
      <c r="C1797" s="37"/>
    </row>
    <row r="1798" spans="2:3" x14ac:dyDescent="0.25">
      <c r="B1798" s="37"/>
      <c r="C1798" s="37"/>
    </row>
    <row r="1799" spans="2:3" x14ac:dyDescent="0.25">
      <c r="B1799" s="37"/>
      <c r="C1799" s="37"/>
    </row>
    <row r="1800" spans="2:3" x14ac:dyDescent="0.25">
      <c r="B1800" s="37"/>
      <c r="C1800" s="37"/>
    </row>
    <row r="1801" spans="2:3" x14ac:dyDescent="0.25">
      <c r="B1801" s="37"/>
      <c r="C1801" s="37"/>
    </row>
    <row r="1802" spans="2:3" x14ac:dyDescent="0.25">
      <c r="B1802" s="37"/>
      <c r="C1802" s="37"/>
    </row>
    <row r="1803" spans="2:3" x14ac:dyDescent="0.25">
      <c r="B1803" s="37"/>
      <c r="C1803" s="37"/>
    </row>
    <row r="1804" spans="2:3" x14ac:dyDescent="0.25">
      <c r="B1804" s="37"/>
      <c r="C1804" s="37"/>
    </row>
    <row r="1805" spans="2:3" x14ac:dyDescent="0.25">
      <c r="B1805" s="37"/>
      <c r="C1805" s="37"/>
    </row>
    <row r="1806" spans="2:3" x14ac:dyDescent="0.25">
      <c r="B1806" s="37"/>
      <c r="C1806" s="37"/>
    </row>
    <row r="1807" spans="2:3" x14ac:dyDescent="0.25">
      <c r="B1807" s="37"/>
      <c r="C1807" s="37"/>
    </row>
    <row r="1808" spans="2:3" x14ac:dyDescent="0.25">
      <c r="B1808" s="37"/>
      <c r="C1808" s="37"/>
    </row>
    <row r="1809" spans="2:3" x14ac:dyDescent="0.25">
      <c r="B1809" s="37"/>
      <c r="C1809" s="37"/>
    </row>
    <row r="1810" spans="2:3" x14ac:dyDescent="0.25">
      <c r="B1810" s="37"/>
      <c r="C1810" s="37"/>
    </row>
    <row r="1811" spans="2:3" x14ac:dyDescent="0.25">
      <c r="B1811" s="37"/>
      <c r="C1811" s="37"/>
    </row>
    <row r="1812" spans="2:3" x14ac:dyDescent="0.25">
      <c r="B1812" s="37"/>
      <c r="C1812" s="37"/>
    </row>
    <row r="1813" spans="2:3" x14ac:dyDescent="0.25">
      <c r="B1813" s="37"/>
      <c r="C1813" s="37"/>
    </row>
    <row r="1814" spans="2:3" x14ac:dyDescent="0.25">
      <c r="B1814" s="37"/>
      <c r="C1814" s="37"/>
    </row>
    <row r="1815" spans="2:3" x14ac:dyDescent="0.25">
      <c r="B1815" s="37"/>
      <c r="C1815" s="37"/>
    </row>
    <row r="1816" spans="2:3" x14ac:dyDescent="0.25">
      <c r="B1816" s="37"/>
      <c r="C1816" s="37"/>
    </row>
    <row r="1817" spans="2:3" x14ac:dyDescent="0.25">
      <c r="B1817" s="37"/>
      <c r="C1817" s="37"/>
    </row>
    <row r="1818" spans="2:3" x14ac:dyDescent="0.25">
      <c r="B1818" s="37"/>
      <c r="C1818" s="37"/>
    </row>
    <row r="1819" spans="2:3" x14ac:dyDescent="0.25">
      <c r="B1819" s="37"/>
      <c r="C1819" s="37"/>
    </row>
    <row r="1820" spans="2:3" x14ac:dyDescent="0.25">
      <c r="B1820" s="37"/>
      <c r="C1820" s="37"/>
    </row>
    <row r="1821" spans="2:3" x14ac:dyDescent="0.25">
      <c r="B1821" s="37"/>
      <c r="C1821" s="37"/>
    </row>
    <row r="1822" spans="2:3" x14ac:dyDescent="0.25">
      <c r="B1822" s="37"/>
      <c r="C1822" s="37"/>
    </row>
    <row r="1823" spans="2:3" x14ac:dyDescent="0.25">
      <c r="B1823" s="37"/>
      <c r="C1823" s="37"/>
    </row>
    <row r="1824" spans="2:3" x14ac:dyDescent="0.25">
      <c r="B1824" s="37"/>
      <c r="C1824" s="37"/>
    </row>
    <row r="1825" spans="2:3" x14ac:dyDescent="0.25">
      <c r="B1825" s="37"/>
      <c r="C1825" s="37"/>
    </row>
    <row r="1826" spans="2:3" x14ac:dyDescent="0.25">
      <c r="B1826" s="37"/>
      <c r="C1826" s="37"/>
    </row>
    <row r="1827" spans="2:3" x14ac:dyDescent="0.25">
      <c r="B1827" s="37"/>
      <c r="C1827" s="37"/>
    </row>
    <row r="1828" spans="2:3" x14ac:dyDescent="0.25">
      <c r="B1828" s="37"/>
      <c r="C1828" s="37"/>
    </row>
    <row r="1829" spans="2:3" x14ac:dyDescent="0.25">
      <c r="B1829" s="37"/>
      <c r="C1829" s="37"/>
    </row>
    <row r="1830" spans="2:3" x14ac:dyDescent="0.25">
      <c r="B1830" s="37"/>
      <c r="C1830" s="37"/>
    </row>
    <row r="1831" spans="2:3" x14ac:dyDescent="0.25">
      <c r="B1831" s="37"/>
      <c r="C1831" s="37"/>
    </row>
    <row r="1832" spans="2:3" x14ac:dyDescent="0.25">
      <c r="B1832" s="37"/>
      <c r="C1832" s="37"/>
    </row>
    <row r="1833" spans="2:3" x14ac:dyDescent="0.25">
      <c r="B1833" s="37"/>
      <c r="C1833" s="37"/>
    </row>
    <row r="1834" spans="2:3" x14ac:dyDescent="0.25">
      <c r="B1834" s="37"/>
      <c r="C1834" s="37"/>
    </row>
    <row r="1835" spans="2:3" x14ac:dyDescent="0.25">
      <c r="B1835" s="37"/>
      <c r="C1835" s="37"/>
    </row>
    <row r="1836" spans="2:3" x14ac:dyDescent="0.25">
      <c r="B1836" s="37"/>
      <c r="C1836" s="37"/>
    </row>
    <row r="1837" spans="2:3" x14ac:dyDescent="0.25">
      <c r="B1837" s="37"/>
      <c r="C1837" s="37"/>
    </row>
    <row r="1838" spans="2:3" x14ac:dyDescent="0.25">
      <c r="B1838" s="37"/>
      <c r="C1838" s="37"/>
    </row>
    <row r="1839" spans="2:3" x14ac:dyDescent="0.25">
      <c r="B1839" s="37"/>
      <c r="C1839" s="37"/>
    </row>
    <row r="1840" spans="2:3" x14ac:dyDescent="0.25">
      <c r="B1840" s="37"/>
      <c r="C1840" s="37"/>
    </row>
    <row r="1841" spans="2:3" x14ac:dyDescent="0.25">
      <c r="B1841" s="37"/>
      <c r="C1841" s="37"/>
    </row>
    <row r="1842" spans="2:3" x14ac:dyDescent="0.25">
      <c r="B1842" s="37"/>
      <c r="C1842" s="37"/>
    </row>
    <row r="1843" spans="2:3" x14ac:dyDescent="0.25">
      <c r="B1843" s="37"/>
      <c r="C1843" s="37"/>
    </row>
    <row r="1844" spans="2:3" x14ac:dyDescent="0.25">
      <c r="B1844" s="37"/>
      <c r="C1844" s="37"/>
    </row>
    <row r="1845" spans="2:3" x14ac:dyDescent="0.25">
      <c r="B1845" s="37"/>
      <c r="C1845" s="37"/>
    </row>
    <row r="1846" spans="2:3" x14ac:dyDescent="0.25">
      <c r="B1846" s="37"/>
      <c r="C1846" s="37"/>
    </row>
    <row r="1847" spans="2:3" x14ac:dyDescent="0.25">
      <c r="B1847" s="37"/>
      <c r="C1847" s="37"/>
    </row>
    <row r="1848" spans="2:3" x14ac:dyDescent="0.25">
      <c r="B1848" s="37"/>
      <c r="C1848" s="37"/>
    </row>
    <row r="1849" spans="2:3" x14ac:dyDescent="0.25">
      <c r="B1849" s="37"/>
      <c r="C1849" s="37"/>
    </row>
    <row r="1850" spans="2:3" x14ac:dyDescent="0.25">
      <c r="B1850" s="37"/>
      <c r="C1850" s="37"/>
    </row>
    <row r="1851" spans="2:3" x14ac:dyDescent="0.25">
      <c r="B1851" s="37"/>
      <c r="C1851" s="37"/>
    </row>
    <row r="1852" spans="2:3" x14ac:dyDescent="0.25">
      <c r="B1852" s="37"/>
      <c r="C1852" s="37"/>
    </row>
    <row r="1853" spans="2:3" x14ac:dyDescent="0.25">
      <c r="B1853" s="37"/>
      <c r="C1853" s="37"/>
    </row>
    <row r="1854" spans="2:3" x14ac:dyDescent="0.25">
      <c r="B1854" s="37"/>
      <c r="C1854" s="37"/>
    </row>
    <row r="1855" spans="2:3" x14ac:dyDescent="0.25">
      <c r="B1855" s="37"/>
      <c r="C1855" s="37"/>
    </row>
    <row r="1856" spans="2:3" x14ac:dyDescent="0.25">
      <c r="B1856" s="37"/>
      <c r="C1856" s="37"/>
    </row>
    <row r="1857" spans="2:3" x14ac:dyDescent="0.25">
      <c r="B1857" s="37"/>
      <c r="C1857" s="37"/>
    </row>
    <row r="1858" spans="2:3" x14ac:dyDescent="0.25">
      <c r="B1858" s="37"/>
      <c r="C1858" s="37"/>
    </row>
    <row r="1859" spans="2:3" x14ac:dyDescent="0.25">
      <c r="B1859" s="37"/>
      <c r="C1859" s="37"/>
    </row>
    <row r="1860" spans="2:3" x14ac:dyDescent="0.25">
      <c r="B1860" s="37"/>
      <c r="C1860" s="37"/>
    </row>
    <row r="1861" spans="2:3" x14ac:dyDescent="0.25">
      <c r="B1861" s="37"/>
      <c r="C1861" s="37"/>
    </row>
    <row r="1862" spans="2:3" x14ac:dyDescent="0.25">
      <c r="B1862" s="37"/>
      <c r="C1862" s="37"/>
    </row>
    <row r="1863" spans="2:3" x14ac:dyDescent="0.25">
      <c r="B1863" s="37"/>
      <c r="C1863" s="37"/>
    </row>
    <row r="1864" spans="2:3" x14ac:dyDescent="0.25">
      <c r="B1864" s="37"/>
      <c r="C1864" s="37"/>
    </row>
    <row r="1865" spans="2:3" x14ac:dyDescent="0.25">
      <c r="B1865" s="37"/>
      <c r="C1865" s="37"/>
    </row>
    <row r="1866" spans="2:3" x14ac:dyDescent="0.25">
      <c r="B1866" s="37"/>
      <c r="C1866" s="37"/>
    </row>
    <row r="1867" spans="2:3" x14ac:dyDescent="0.25">
      <c r="B1867" s="37"/>
      <c r="C1867" s="37"/>
    </row>
    <row r="1868" spans="2:3" x14ac:dyDescent="0.25">
      <c r="B1868" s="37"/>
      <c r="C1868" s="37"/>
    </row>
    <row r="1869" spans="2:3" x14ac:dyDescent="0.25">
      <c r="B1869" s="37"/>
      <c r="C1869" s="37"/>
    </row>
    <row r="1870" spans="2:3" x14ac:dyDescent="0.25">
      <c r="B1870" s="37"/>
      <c r="C1870" s="37"/>
    </row>
    <row r="1871" spans="2:3" x14ac:dyDescent="0.25">
      <c r="B1871" s="37"/>
      <c r="C1871" s="37"/>
    </row>
    <row r="1872" spans="2:3" x14ac:dyDescent="0.25">
      <c r="B1872" s="37"/>
      <c r="C1872" s="37"/>
    </row>
    <row r="1873" spans="2:3" x14ac:dyDescent="0.25">
      <c r="B1873" s="37"/>
      <c r="C1873" s="37"/>
    </row>
    <row r="1874" spans="2:3" x14ac:dyDescent="0.25">
      <c r="B1874" s="37"/>
      <c r="C1874" s="37"/>
    </row>
    <row r="1875" spans="2:3" x14ac:dyDescent="0.25">
      <c r="B1875" s="37"/>
      <c r="C1875" s="37"/>
    </row>
    <row r="1876" spans="2:3" x14ac:dyDescent="0.25">
      <c r="B1876" s="37"/>
      <c r="C1876" s="37"/>
    </row>
    <row r="1877" spans="2:3" x14ac:dyDescent="0.25">
      <c r="B1877" s="37"/>
      <c r="C1877" s="37"/>
    </row>
    <row r="1878" spans="2:3" x14ac:dyDescent="0.25">
      <c r="B1878" s="37"/>
      <c r="C1878" s="37"/>
    </row>
    <row r="1879" spans="2:3" x14ac:dyDescent="0.25">
      <c r="B1879" s="37"/>
      <c r="C1879" s="37"/>
    </row>
    <row r="1880" spans="2:3" x14ac:dyDescent="0.25">
      <c r="B1880" s="37"/>
      <c r="C1880" s="37"/>
    </row>
    <row r="1881" spans="2:3" x14ac:dyDescent="0.25">
      <c r="B1881" s="37"/>
      <c r="C1881" s="37"/>
    </row>
    <row r="1882" spans="2:3" x14ac:dyDescent="0.25">
      <c r="B1882" s="37"/>
      <c r="C1882" s="37"/>
    </row>
    <row r="1883" spans="2:3" x14ac:dyDescent="0.25">
      <c r="B1883" s="37"/>
      <c r="C1883" s="37"/>
    </row>
    <row r="1884" spans="2:3" x14ac:dyDescent="0.25">
      <c r="B1884" s="37"/>
      <c r="C1884" s="37"/>
    </row>
    <row r="1885" spans="2:3" x14ac:dyDescent="0.25">
      <c r="B1885" s="37"/>
      <c r="C1885" s="37"/>
    </row>
    <row r="1886" spans="2:3" x14ac:dyDescent="0.25">
      <c r="B1886" s="37"/>
      <c r="C1886" s="37"/>
    </row>
    <row r="1887" spans="2:3" x14ac:dyDescent="0.25">
      <c r="B1887" s="37"/>
      <c r="C1887" s="37"/>
    </row>
    <row r="1888" spans="2:3" x14ac:dyDescent="0.25">
      <c r="B1888" s="37"/>
      <c r="C1888" s="37"/>
    </row>
    <row r="1889" spans="2:3" x14ac:dyDescent="0.25">
      <c r="B1889" s="37"/>
      <c r="C1889" s="37"/>
    </row>
    <row r="1890" spans="2:3" x14ac:dyDescent="0.25">
      <c r="B1890" s="37"/>
      <c r="C1890" s="37"/>
    </row>
    <row r="1891" spans="2:3" x14ac:dyDescent="0.25">
      <c r="B1891" s="37"/>
      <c r="C1891" s="37"/>
    </row>
    <row r="1892" spans="2:3" x14ac:dyDescent="0.25">
      <c r="B1892" s="37"/>
      <c r="C1892" s="37"/>
    </row>
    <row r="1893" spans="2:3" x14ac:dyDescent="0.25">
      <c r="B1893" s="37"/>
      <c r="C1893" s="37"/>
    </row>
    <row r="1894" spans="2:3" x14ac:dyDescent="0.25">
      <c r="B1894" s="37"/>
      <c r="C1894" s="37"/>
    </row>
    <row r="1895" spans="2:3" x14ac:dyDescent="0.25">
      <c r="B1895" s="37"/>
      <c r="C1895" s="37"/>
    </row>
    <row r="1896" spans="2:3" x14ac:dyDescent="0.25">
      <c r="B1896" s="37"/>
      <c r="C1896" s="37"/>
    </row>
    <row r="1897" spans="2:3" x14ac:dyDescent="0.25">
      <c r="B1897" s="37"/>
      <c r="C1897" s="37"/>
    </row>
    <row r="1898" spans="2:3" x14ac:dyDescent="0.25">
      <c r="B1898" s="37"/>
      <c r="C1898" s="37"/>
    </row>
    <row r="1899" spans="2:3" x14ac:dyDescent="0.25">
      <c r="B1899" s="37"/>
      <c r="C1899" s="37"/>
    </row>
    <row r="1900" spans="2:3" x14ac:dyDescent="0.25">
      <c r="B1900" s="37"/>
      <c r="C1900" s="37"/>
    </row>
    <row r="1901" spans="2:3" x14ac:dyDescent="0.25">
      <c r="B1901" s="37"/>
      <c r="C1901" s="37"/>
    </row>
    <row r="1902" spans="2:3" x14ac:dyDescent="0.25">
      <c r="B1902" s="37"/>
      <c r="C1902" s="37"/>
    </row>
    <row r="1903" spans="2:3" x14ac:dyDescent="0.25">
      <c r="B1903" s="37"/>
      <c r="C1903" s="37"/>
    </row>
    <row r="1904" spans="2:3" x14ac:dyDescent="0.25">
      <c r="B1904" s="37"/>
      <c r="C1904" s="37"/>
    </row>
    <row r="1905" spans="2:3" x14ac:dyDescent="0.25">
      <c r="B1905" s="37"/>
      <c r="C1905" s="37"/>
    </row>
    <row r="1906" spans="2:3" x14ac:dyDescent="0.25">
      <c r="B1906" s="37"/>
      <c r="C1906" s="37"/>
    </row>
    <row r="1907" spans="2:3" x14ac:dyDescent="0.25">
      <c r="B1907" s="37"/>
      <c r="C1907" s="37"/>
    </row>
    <row r="1908" spans="2:3" x14ac:dyDescent="0.25">
      <c r="B1908" s="37"/>
      <c r="C1908" s="37"/>
    </row>
    <row r="1909" spans="2:3" x14ac:dyDescent="0.25">
      <c r="B1909" s="37"/>
      <c r="C1909" s="37"/>
    </row>
    <row r="1910" spans="2:3" x14ac:dyDescent="0.25">
      <c r="B1910" s="37"/>
      <c r="C1910" s="37"/>
    </row>
    <row r="1911" spans="2:3" x14ac:dyDescent="0.25">
      <c r="B1911" s="37"/>
      <c r="C1911" s="37"/>
    </row>
    <row r="1912" spans="2:3" x14ac:dyDescent="0.25">
      <c r="B1912" s="37"/>
      <c r="C1912" s="37"/>
    </row>
    <row r="1913" spans="2:3" x14ac:dyDescent="0.25">
      <c r="B1913" s="37"/>
      <c r="C1913" s="37"/>
    </row>
    <row r="1914" spans="2:3" x14ac:dyDescent="0.25">
      <c r="B1914" s="37"/>
      <c r="C1914" s="37"/>
    </row>
    <row r="1915" spans="2:3" x14ac:dyDescent="0.25">
      <c r="B1915" s="37"/>
      <c r="C1915" s="37"/>
    </row>
    <row r="1916" spans="2:3" x14ac:dyDescent="0.25">
      <c r="B1916" s="37"/>
      <c r="C1916" s="37"/>
    </row>
    <row r="1917" spans="2:3" x14ac:dyDescent="0.25">
      <c r="B1917" s="37"/>
      <c r="C1917" s="37"/>
    </row>
    <row r="1918" spans="2:3" x14ac:dyDescent="0.25">
      <c r="B1918" s="37"/>
      <c r="C1918" s="37"/>
    </row>
    <row r="1919" spans="2:3" x14ac:dyDescent="0.25">
      <c r="B1919" s="37"/>
      <c r="C1919" s="37"/>
    </row>
    <row r="1920" spans="2:3" x14ac:dyDescent="0.25">
      <c r="B1920" s="37"/>
      <c r="C1920" s="37"/>
    </row>
    <row r="1921" spans="2:3" x14ac:dyDescent="0.25">
      <c r="B1921" s="37"/>
      <c r="C1921" s="37"/>
    </row>
    <row r="1922" spans="2:3" x14ac:dyDescent="0.25">
      <c r="B1922" s="37"/>
      <c r="C1922" s="37"/>
    </row>
    <row r="1923" spans="2:3" x14ac:dyDescent="0.25">
      <c r="B1923" s="37"/>
      <c r="C1923" s="37"/>
    </row>
    <row r="1924" spans="2:3" x14ac:dyDescent="0.25">
      <c r="B1924" s="37"/>
      <c r="C1924" s="37"/>
    </row>
    <row r="1925" spans="2:3" x14ac:dyDescent="0.25">
      <c r="B1925" s="37"/>
      <c r="C1925" s="37"/>
    </row>
    <row r="1926" spans="2:3" x14ac:dyDescent="0.25">
      <c r="B1926" s="37"/>
      <c r="C1926" s="37"/>
    </row>
    <row r="1927" spans="2:3" x14ac:dyDescent="0.25">
      <c r="B1927" s="37"/>
      <c r="C1927" s="37"/>
    </row>
    <row r="1928" spans="2:3" x14ac:dyDescent="0.25">
      <c r="B1928" s="37"/>
      <c r="C1928" s="37"/>
    </row>
    <row r="1929" spans="2:3" x14ac:dyDescent="0.25">
      <c r="B1929" s="37"/>
      <c r="C1929" s="37"/>
    </row>
    <row r="1930" spans="2:3" x14ac:dyDescent="0.25">
      <c r="B1930" s="37"/>
      <c r="C1930" s="37"/>
    </row>
    <row r="1931" spans="2:3" x14ac:dyDescent="0.25">
      <c r="B1931" s="37"/>
      <c r="C1931" s="37"/>
    </row>
    <row r="1932" spans="2:3" x14ac:dyDescent="0.25">
      <c r="B1932" s="37"/>
      <c r="C1932" s="37"/>
    </row>
    <row r="1933" spans="2:3" x14ac:dyDescent="0.25">
      <c r="B1933" s="37"/>
      <c r="C1933" s="37"/>
    </row>
    <row r="1934" spans="2:3" x14ac:dyDescent="0.25">
      <c r="B1934" s="37"/>
      <c r="C1934" s="37"/>
    </row>
    <row r="1935" spans="2:3" x14ac:dyDescent="0.25">
      <c r="B1935" s="37"/>
      <c r="C1935" s="37"/>
    </row>
    <row r="1936" spans="2:3" x14ac:dyDescent="0.25">
      <c r="B1936" s="37"/>
      <c r="C1936" s="37"/>
    </row>
    <row r="1937" spans="2:3" x14ac:dyDescent="0.25">
      <c r="B1937" s="37"/>
      <c r="C1937" s="37"/>
    </row>
    <row r="1938" spans="2:3" x14ac:dyDescent="0.25">
      <c r="B1938" s="37"/>
      <c r="C1938" s="37"/>
    </row>
    <row r="1939" spans="2:3" x14ac:dyDescent="0.25">
      <c r="B1939" s="37"/>
      <c r="C1939" s="37"/>
    </row>
    <row r="1940" spans="2:3" x14ac:dyDescent="0.25">
      <c r="B1940" s="37"/>
      <c r="C1940" s="37"/>
    </row>
    <row r="1941" spans="2:3" x14ac:dyDescent="0.25">
      <c r="B1941" s="37"/>
      <c r="C1941" s="37"/>
    </row>
    <row r="1942" spans="2:3" x14ac:dyDescent="0.25">
      <c r="B1942" s="37"/>
      <c r="C1942" s="37"/>
    </row>
    <row r="1943" spans="2:3" x14ac:dyDescent="0.25">
      <c r="B1943" s="37"/>
      <c r="C1943" s="37"/>
    </row>
    <row r="1944" spans="2:3" x14ac:dyDescent="0.25">
      <c r="B1944" s="37"/>
      <c r="C1944" s="37"/>
    </row>
    <row r="1945" spans="2:3" x14ac:dyDescent="0.25">
      <c r="B1945" s="37"/>
      <c r="C1945" s="37"/>
    </row>
    <row r="1946" spans="2:3" x14ac:dyDescent="0.25">
      <c r="B1946" s="37"/>
      <c r="C1946" s="37"/>
    </row>
    <row r="1947" spans="2:3" x14ac:dyDescent="0.25">
      <c r="B1947" s="37"/>
      <c r="C1947" s="37"/>
    </row>
    <row r="1948" spans="2:3" x14ac:dyDescent="0.25">
      <c r="B1948" s="37"/>
      <c r="C1948" s="37"/>
    </row>
    <row r="1949" spans="2:3" x14ac:dyDescent="0.25">
      <c r="B1949" s="37"/>
      <c r="C1949" s="37"/>
    </row>
    <row r="1950" spans="2:3" x14ac:dyDescent="0.25">
      <c r="B1950" s="37"/>
      <c r="C1950" s="37"/>
    </row>
    <row r="1951" spans="2:3" x14ac:dyDescent="0.25">
      <c r="B1951" s="37"/>
      <c r="C1951" s="37"/>
    </row>
    <row r="1952" spans="2:3" x14ac:dyDescent="0.25">
      <c r="B1952" s="37"/>
      <c r="C1952" s="37"/>
    </row>
    <row r="1953" spans="2:3" x14ac:dyDescent="0.25">
      <c r="B1953" s="37"/>
      <c r="C1953" s="37"/>
    </row>
    <row r="1954" spans="2:3" x14ac:dyDescent="0.25">
      <c r="B1954" s="37"/>
      <c r="C1954" s="37"/>
    </row>
    <row r="1955" spans="2:3" x14ac:dyDescent="0.25">
      <c r="B1955" s="37"/>
      <c r="C1955" s="37"/>
    </row>
    <row r="1956" spans="2:3" x14ac:dyDescent="0.25">
      <c r="B1956" s="37"/>
      <c r="C1956" s="37"/>
    </row>
    <row r="1957" spans="2:3" x14ac:dyDescent="0.25">
      <c r="B1957" s="37"/>
      <c r="C1957" s="37"/>
    </row>
    <row r="1958" spans="2:3" x14ac:dyDescent="0.25">
      <c r="B1958" s="37"/>
      <c r="C1958" s="37"/>
    </row>
    <row r="1959" spans="2:3" x14ac:dyDescent="0.25">
      <c r="B1959" s="37"/>
      <c r="C1959" s="37"/>
    </row>
    <row r="1960" spans="2:3" x14ac:dyDescent="0.25">
      <c r="B1960" s="37"/>
      <c r="C1960" s="37"/>
    </row>
    <row r="1961" spans="2:3" x14ac:dyDescent="0.25">
      <c r="B1961" s="37"/>
      <c r="C1961" s="37"/>
    </row>
    <row r="1962" spans="2:3" x14ac:dyDescent="0.25">
      <c r="B1962" s="37"/>
      <c r="C1962" s="37"/>
    </row>
    <row r="1963" spans="2:3" x14ac:dyDescent="0.25">
      <c r="B1963" s="37"/>
      <c r="C1963" s="37"/>
    </row>
    <row r="1964" spans="2:3" x14ac:dyDescent="0.25">
      <c r="B1964" s="37"/>
      <c r="C1964" s="37"/>
    </row>
    <row r="1965" spans="2:3" x14ac:dyDescent="0.25">
      <c r="B1965" s="37"/>
      <c r="C1965" s="37"/>
    </row>
    <row r="1966" spans="2:3" x14ac:dyDescent="0.25">
      <c r="B1966" s="37"/>
      <c r="C1966" s="37"/>
    </row>
    <row r="1967" spans="2:3" x14ac:dyDescent="0.25">
      <c r="B1967" s="37"/>
      <c r="C1967" s="37"/>
    </row>
    <row r="1968" spans="2:3" x14ac:dyDescent="0.25">
      <c r="B1968" s="37"/>
      <c r="C1968" s="37"/>
    </row>
    <row r="1969" spans="2:3" x14ac:dyDescent="0.25">
      <c r="B1969" s="37"/>
      <c r="C1969" s="37"/>
    </row>
    <row r="1970" spans="2:3" x14ac:dyDescent="0.25">
      <c r="B1970" s="37"/>
      <c r="C1970" s="37"/>
    </row>
    <row r="1971" spans="2:3" x14ac:dyDescent="0.25">
      <c r="B1971" s="37"/>
      <c r="C1971" s="37"/>
    </row>
    <row r="1972" spans="2:3" x14ac:dyDescent="0.25">
      <c r="B1972" s="37"/>
      <c r="C1972" s="37"/>
    </row>
    <row r="1973" spans="2:3" x14ac:dyDescent="0.25">
      <c r="B1973" s="37"/>
      <c r="C1973" s="37"/>
    </row>
    <row r="1974" spans="2:3" x14ac:dyDescent="0.25">
      <c r="B1974" s="37"/>
      <c r="C1974" s="37"/>
    </row>
    <row r="1975" spans="2:3" x14ac:dyDescent="0.25">
      <c r="B1975" s="37"/>
      <c r="C1975" s="37"/>
    </row>
    <row r="1976" spans="2:3" x14ac:dyDescent="0.25">
      <c r="B1976" s="37"/>
      <c r="C1976" s="37"/>
    </row>
    <row r="1977" spans="2:3" x14ac:dyDescent="0.25">
      <c r="B1977" s="37"/>
      <c r="C1977" s="37"/>
    </row>
    <row r="1978" spans="2:3" x14ac:dyDescent="0.25">
      <c r="B1978" s="37"/>
      <c r="C1978" s="37"/>
    </row>
    <row r="1979" spans="2:3" x14ac:dyDescent="0.25">
      <c r="B1979" s="37"/>
      <c r="C1979" s="37"/>
    </row>
    <row r="1980" spans="2:3" x14ac:dyDescent="0.25">
      <c r="B1980" s="37"/>
      <c r="C1980" s="37"/>
    </row>
    <row r="1981" spans="2:3" x14ac:dyDescent="0.25">
      <c r="B1981" s="37"/>
      <c r="C1981" s="37"/>
    </row>
    <row r="1982" spans="2:3" x14ac:dyDescent="0.25">
      <c r="B1982" s="37"/>
      <c r="C1982" s="37"/>
    </row>
    <row r="1983" spans="2:3" x14ac:dyDescent="0.25">
      <c r="B1983" s="37"/>
      <c r="C1983" s="37"/>
    </row>
    <row r="1984" spans="2:3" x14ac:dyDescent="0.25">
      <c r="B1984" s="37"/>
      <c r="C1984" s="37"/>
    </row>
    <row r="1985" spans="2:3" x14ac:dyDescent="0.25">
      <c r="B1985" s="37"/>
      <c r="C1985" s="37"/>
    </row>
    <row r="1986" spans="2:3" x14ac:dyDescent="0.25">
      <c r="B1986" s="37"/>
      <c r="C1986" s="37"/>
    </row>
    <row r="1987" spans="2:3" x14ac:dyDescent="0.25">
      <c r="B1987" s="37"/>
      <c r="C1987" s="37"/>
    </row>
    <row r="1988" spans="2:3" x14ac:dyDescent="0.25">
      <c r="B1988" s="37"/>
      <c r="C1988" s="37"/>
    </row>
    <row r="1989" spans="2:3" x14ac:dyDescent="0.25">
      <c r="B1989" s="37"/>
      <c r="C1989" s="37"/>
    </row>
    <row r="1990" spans="2:3" x14ac:dyDescent="0.25">
      <c r="B1990" s="37"/>
      <c r="C1990" s="37"/>
    </row>
    <row r="1991" spans="2:3" x14ac:dyDescent="0.25">
      <c r="B1991" s="37"/>
      <c r="C1991" s="37"/>
    </row>
    <row r="1992" spans="2:3" x14ac:dyDescent="0.25">
      <c r="B1992" s="37"/>
      <c r="C1992" s="37"/>
    </row>
    <row r="1993" spans="2:3" x14ac:dyDescent="0.25">
      <c r="B1993" s="37"/>
      <c r="C1993" s="37"/>
    </row>
    <row r="1994" spans="2:3" x14ac:dyDescent="0.25">
      <c r="B1994" s="37"/>
      <c r="C1994" s="37"/>
    </row>
    <row r="1995" spans="2:3" x14ac:dyDescent="0.25">
      <c r="B1995" s="37"/>
      <c r="C1995" s="37"/>
    </row>
    <row r="1996" spans="2:3" x14ac:dyDescent="0.25">
      <c r="B1996" s="37"/>
      <c r="C1996" s="37"/>
    </row>
    <row r="1997" spans="2:3" x14ac:dyDescent="0.25">
      <c r="B1997" s="37"/>
      <c r="C1997" s="37"/>
    </row>
    <row r="1998" spans="2:3" x14ac:dyDescent="0.25">
      <c r="B1998" s="37"/>
      <c r="C1998" s="37"/>
    </row>
    <row r="1999" spans="2:3" x14ac:dyDescent="0.25">
      <c r="B1999" s="37"/>
      <c r="C1999" s="37"/>
    </row>
    <row r="2000" spans="2:3" x14ac:dyDescent="0.25">
      <c r="B2000" s="37"/>
      <c r="C2000" s="37"/>
    </row>
    <row r="2001" spans="2:3" x14ac:dyDescent="0.25">
      <c r="B2001" s="37"/>
      <c r="C2001" s="37"/>
    </row>
    <row r="2002" spans="2:3" x14ac:dyDescent="0.25">
      <c r="B2002" s="37"/>
      <c r="C2002" s="37"/>
    </row>
    <row r="2003" spans="2:3" x14ac:dyDescent="0.25">
      <c r="B2003" s="37"/>
      <c r="C2003" s="37"/>
    </row>
    <row r="2004" spans="2:3" x14ac:dyDescent="0.25">
      <c r="B2004" s="37"/>
      <c r="C2004" s="37"/>
    </row>
    <row r="2005" spans="2:3" x14ac:dyDescent="0.25">
      <c r="B2005" s="37"/>
      <c r="C2005" s="37"/>
    </row>
    <row r="2006" spans="2:3" x14ac:dyDescent="0.25">
      <c r="B2006" s="37"/>
      <c r="C2006" s="37"/>
    </row>
    <row r="2007" spans="2:3" x14ac:dyDescent="0.25">
      <c r="B2007" s="37"/>
      <c r="C2007" s="37"/>
    </row>
    <row r="2008" spans="2:3" x14ac:dyDescent="0.25">
      <c r="B2008" s="37"/>
      <c r="C2008" s="37"/>
    </row>
    <row r="2009" spans="2:3" x14ac:dyDescent="0.25">
      <c r="B2009" s="37"/>
      <c r="C2009" s="37"/>
    </row>
    <row r="2010" spans="2:3" x14ac:dyDescent="0.25">
      <c r="B2010" s="37"/>
      <c r="C2010" s="37"/>
    </row>
    <row r="2011" spans="2:3" x14ac:dyDescent="0.25">
      <c r="B2011" s="37"/>
      <c r="C2011" s="37"/>
    </row>
    <row r="2012" spans="2:3" x14ac:dyDescent="0.25">
      <c r="B2012" s="37"/>
      <c r="C2012" s="37"/>
    </row>
    <row r="2013" spans="2:3" x14ac:dyDescent="0.25">
      <c r="B2013" s="37"/>
      <c r="C2013" s="37"/>
    </row>
    <row r="2014" spans="2:3" x14ac:dyDescent="0.25">
      <c r="B2014" s="37"/>
      <c r="C2014" s="37"/>
    </row>
    <row r="2015" spans="2:3" x14ac:dyDescent="0.25">
      <c r="B2015" s="37"/>
      <c r="C2015" s="37"/>
    </row>
    <row r="2016" spans="2:3" x14ac:dyDescent="0.25">
      <c r="B2016" s="37"/>
      <c r="C2016" s="37"/>
    </row>
    <row r="2017" spans="2:3" x14ac:dyDescent="0.25">
      <c r="B2017" s="37"/>
      <c r="C2017" s="37"/>
    </row>
    <row r="2018" spans="2:3" x14ac:dyDescent="0.25">
      <c r="B2018" s="37"/>
      <c r="C2018" s="37"/>
    </row>
    <row r="2019" spans="2:3" x14ac:dyDescent="0.25">
      <c r="B2019" s="37"/>
      <c r="C2019" s="37"/>
    </row>
    <row r="2020" spans="2:3" x14ac:dyDescent="0.25">
      <c r="B2020" s="37"/>
      <c r="C2020" s="37"/>
    </row>
    <row r="2021" spans="2:3" x14ac:dyDescent="0.25">
      <c r="B2021" s="37"/>
      <c r="C2021" s="37"/>
    </row>
    <row r="2022" spans="2:3" x14ac:dyDescent="0.25">
      <c r="B2022" s="37"/>
      <c r="C2022" s="37"/>
    </row>
    <row r="2023" spans="2:3" x14ac:dyDescent="0.25">
      <c r="B2023" s="37"/>
      <c r="C2023" s="37"/>
    </row>
    <row r="2024" spans="2:3" x14ac:dyDescent="0.25">
      <c r="B2024" s="37"/>
      <c r="C2024" s="37"/>
    </row>
    <row r="2025" spans="2:3" x14ac:dyDescent="0.25">
      <c r="B2025" s="37"/>
      <c r="C2025" s="37"/>
    </row>
    <row r="2026" spans="2:3" x14ac:dyDescent="0.25">
      <c r="B2026" s="37"/>
      <c r="C2026" s="37"/>
    </row>
    <row r="2027" spans="2:3" x14ac:dyDescent="0.25">
      <c r="B2027" s="37"/>
      <c r="C2027" s="37"/>
    </row>
    <row r="2028" spans="2:3" x14ac:dyDescent="0.25">
      <c r="B2028" s="37"/>
      <c r="C2028" s="37"/>
    </row>
    <row r="2029" spans="2:3" x14ac:dyDescent="0.25">
      <c r="B2029" s="37"/>
      <c r="C2029" s="37"/>
    </row>
    <row r="2030" spans="2:3" x14ac:dyDescent="0.25">
      <c r="B2030" s="37"/>
      <c r="C2030" s="37"/>
    </row>
    <row r="2031" spans="2:3" x14ac:dyDescent="0.25">
      <c r="B2031" s="37"/>
      <c r="C2031" s="37"/>
    </row>
    <row r="2032" spans="2:3" x14ac:dyDescent="0.25">
      <c r="B2032" s="37"/>
      <c r="C2032" s="37"/>
    </row>
    <row r="2033" spans="2:3" x14ac:dyDescent="0.25">
      <c r="B2033" s="37"/>
      <c r="C2033" s="37"/>
    </row>
    <row r="2034" spans="2:3" x14ac:dyDescent="0.25">
      <c r="B2034" s="37"/>
      <c r="C2034" s="37"/>
    </row>
    <row r="2035" spans="2:3" x14ac:dyDescent="0.25">
      <c r="B2035" s="37"/>
      <c r="C2035" s="37"/>
    </row>
    <row r="2036" spans="2:3" x14ac:dyDescent="0.25">
      <c r="B2036" s="37"/>
      <c r="C2036" s="37"/>
    </row>
    <row r="2037" spans="2:3" x14ac:dyDescent="0.25">
      <c r="B2037" s="37"/>
      <c r="C2037" s="37"/>
    </row>
    <row r="2038" spans="2:3" x14ac:dyDescent="0.25">
      <c r="B2038" s="37"/>
      <c r="C2038" s="37"/>
    </row>
    <row r="2039" spans="2:3" x14ac:dyDescent="0.25">
      <c r="B2039" s="37"/>
      <c r="C2039" s="37"/>
    </row>
    <row r="2040" spans="2:3" x14ac:dyDescent="0.25">
      <c r="B2040" s="37"/>
      <c r="C2040" s="37"/>
    </row>
    <row r="2041" spans="2:3" x14ac:dyDescent="0.25">
      <c r="B2041" s="37"/>
      <c r="C2041" s="37"/>
    </row>
    <row r="2042" spans="2:3" x14ac:dyDescent="0.25">
      <c r="B2042" s="37"/>
      <c r="C2042" s="37"/>
    </row>
    <row r="2043" spans="2:3" x14ac:dyDescent="0.25">
      <c r="B2043" s="37"/>
      <c r="C2043" s="37"/>
    </row>
    <row r="2044" spans="2:3" x14ac:dyDescent="0.25">
      <c r="B2044" s="37"/>
      <c r="C2044" s="37"/>
    </row>
    <row r="2045" spans="2:3" x14ac:dyDescent="0.25">
      <c r="B2045" s="37"/>
      <c r="C2045" s="37"/>
    </row>
    <row r="2046" spans="2:3" x14ac:dyDescent="0.25">
      <c r="B2046" s="37"/>
      <c r="C2046" s="37"/>
    </row>
    <row r="2047" spans="2:3" x14ac:dyDescent="0.25">
      <c r="B2047" s="37"/>
      <c r="C2047" s="37"/>
    </row>
    <row r="2048" spans="2:3" x14ac:dyDescent="0.25">
      <c r="B2048" s="37"/>
      <c r="C2048" s="37"/>
    </row>
    <row r="2049" spans="2:3" x14ac:dyDescent="0.25">
      <c r="B2049" s="37"/>
      <c r="C2049" s="37"/>
    </row>
    <row r="2050" spans="2:3" x14ac:dyDescent="0.25">
      <c r="B2050" s="37"/>
      <c r="C2050" s="37"/>
    </row>
    <row r="2051" spans="2:3" x14ac:dyDescent="0.25">
      <c r="B2051" s="37"/>
      <c r="C2051" s="37"/>
    </row>
    <row r="2052" spans="2:3" x14ac:dyDescent="0.25">
      <c r="B2052" s="37"/>
      <c r="C2052" s="37"/>
    </row>
    <row r="2053" spans="2:3" x14ac:dyDescent="0.25">
      <c r="B2053" s="37"/>
      <c r="C2053" s="37"/>
    </row>
    <row r="2054" spans="2:3" x14ac:dyDescent="0.25">
      <c r="B2054" s="37"/>
      <c r="C2054" s="37"/>
    </row>
    <row r="2055" spans="2:3" x14ac:dyDescent="0.25">
      <c r="B2055" s="37"/>
      <c r="C2055" s="37"/>
    </row>
    <row r="2056" spans="2:3" x14ac:dyDescent="0.25">
      <c r="B2056" s="37"/>
      <c r="C2056" s="37"/>
    </row>
    <row r="2057" spans="2:3" x14ac:dyDescent="0.25">
      <c r="B2057" s="37"/>
      <c r="C2057" s="37"/>
    </row>
    <row r="2058" spans="2:3" x14ac:dyDescent="0.25">
      <c r="B2058" s="37"/>
      <c r="C2058" s="37"/>
    </row>
    <row r="2059" spans="2:3" x14ac:dyDescent="0.25">
      <c r="B2059" s="37"/>
      <c r="C2059" s="37"/>
    </row>
    <row r="2060" spans="2:3" x14ac:dyDescent="0.25">
      <c r="B2060" s="37"/>
      <c r="C2060" s="37"/>
    </row>
    <row r="2061" spans="2:3" x14ac:dyDescent="0.25">
      <c r="B2061" s="37"/>
      <c r="C2061" s="37"/>
    </row>
    <row r="2062" spans="2:3" x14ac:dyDescent="0.25">
      <c r="B2062" s="37"/>
      <c r="C2062" s="37"/>
    </row>
    <row r="2063" spans="2:3" x14ac:dyDescent="0.25">
      <c r="B2063" s="37"/>
      <c r="C2063" s="37"/>
    </row>
    <row r="2064" spans="2:3" x14ac:dyDescent="0.25">
      <c r="B2064" s="37"/>
      <c r="C2064" s="37"/>
    </row>
    <row r="2065" spans="2:3" x14ac:dyDescent="0.25">
      <c r="B2065" s="37"/>
      <c r="C2065" s="37"/>
    </row>
    <row r="2066" spans="2:3" x14ac:dyDescent="0.25">
      <c r="B2066" s="37"/>
      <c r="C2066" s="37"/>
    </row>
    <row r="2067" spans="2:3" x14ac:dyDescent="0.25">
      <c r="B2067" s="37"/>
      <c r="C2067" s="37"/>
    </row>
    <row r="2068" spans="2:3" x14ac:dyDescent="0.25">
      <c r="B2068" s="37"/>
      <c r="C2068" s="37"/>
    </row>
    <row r="2069" spans="2:3" x14ac:dyDescent="0.25">
      <c r="B2069" s="37"/>
      <c r="C2069" s="37"/>
    </row>
    <row r="2070" spans="2:3" x14ac:dyDescent="0.25">
      <c r="B2070" s="37"/>
      <c r="C2070" s="37"/>
    </row>
    <row r="2071" spans="2:3" x14ac:dyDescent="0.25">
      <c r="B2071" s="37"/>
      <c r="C2071" s="37"/>
    </row>
    <row r="2072" spans="2:3" x14ac:dyDescent="0.25">
      <c r="B2072" s="37"/>
      <c r="C2072" s="37"/>
    </row>
    <row r="2073" spans="2:3" x14ac:dyDescent="0.25">
      <c r="B2073" s="37"/>
      <c r="C2073" s="37"/>
    </row>
    <row r="2074" spans="2:3" x14ac:dyDescent="0.25">
      <c r="B2074" s="37"/>
      <c r="C2074" s="37"/>
    </row>
    <row r="2075" spans="2:3" x14ac:dyDescent="0.25">
      <c r="B2075" s="37"/>
      <c r="C2075" s="37"/>
    </row>
    <row r="2076" spans="2:3" x14ac:dyDescent="0.25">
      <c r="B2076" s="37"/>
      <c r="C2076" s="37"/>
    </row>
    <row r="2077" spans="2:3" x14ac:dyDescent="0.25">
      <c r="B2077" s="37"/>
      <c r="C2077" s="37"/>
    </row>
    <row r="2078" spans="2:3" x14ac:dyDescent="0.25">
      <c r="B2078" s="37"/>
      <c r="C2078" s="37"/>
    </row>
    <row r="2079" spans="2:3" x14ac:dyDescent="0.25">
      <c r="B2079" s="37"/>
      <c r="C2079" s="37"/>
    </row>
    <row r="2080" spans="2:3" x14ac:dyDescent="0.25">
      <c r="B2080" s="37"/>
      <c r="C2080" s="37"/>
    </row>
    <row r="2081" spans="2:3" x14ac:dyDescent="0.25">
      <c r="B2081" s="37"/>
      <c r="C2081" s="37"/>
    </row>
    <row r="2082" spans="2:3" x14ac:dyDescent="0.25">
      <c r="B2082" s="37"/>
      <c r="C2082" s="37"/>
    </row>
    <row r="2083" spans="2:3" x14ac:dyDescent="0.25">
      <c r="B2083" s="37"/>
      <c r="C2083" s="37"/>
    </row>
    <row r="2084" spans="2:3" x14ac:dyDescent="0.25">
      <c r="B2084" s="37"/>
      <c r="C2084" s="37"/>
    </row>
    <row r="2085" spans="2:3" x14ac:dyDescent="0.25">
      <c r="B2085" s="37"/>
      <c r="C2085" s="37"/>
    </row>
    <row r="2086" spans="2:3" x14ac:dyDescent="0.25">
      <c r="B2086" s="37"/>
      <c r="C2086" s="37"/>
    </row>
    <row r="2087" spans="2:3" x14ac:dyDescent="0.25">
      <c r="B2087" s="37"/>
      <c r="C2087" s="37"/>
    </row>
    <row r="2088" spans="2:3" x14ac:dyDescent="0.25">
      <c r="B2088" s="37"/>
      <c r="C2088" s="37"/>
    </row>
    <row r="2089" spans="2:3" x14ac:dyDescent="0.25">
      <c r="B2089" s="37"/>
      <c r="C2089" s="37"/>
    </row>
    <row r="2090" spans="2:3" x14ac:dyDescent="0.25">
      <c r="B2090" s="37"/>
      <c r="C2090" s="37"/>
    </row>
    <row r="2091" spans="2:3" x14ac:dyDescent="0.25">
      <c r="B2091" s="37"/>
      <c r="C2091" s="37"/>
    </row>
    <row r="2092" spans="2:3" x14ac:dyDescent="0.25">
      <c r="B2092" s="37"/>
      <c r="C2092" s="37"/>
    </row>
    <row r="2093" spans="2:3" x14ac:dyDescent="0.25">
      <c r="B2093" s="37"/>
      <c r="C2093" s="37"/>
    </row>
    <row r="2094" spans="2:3" x14ac:dyDescent="0.25">
      <c r="B2094" s="37"/>
      <c r="C2094" s="37"/>
    </row>
    <row r="2095" spans="2:3" x14ac:dyDescent="0.25">
      <c r="B2095" s="37"/>
      <c r="C2095" s="37"/>
    </row>
    <row r="2096" spans="2:3" x14ac:dyDescent="0.25">
      <c r="B2096" s="37"/>
      <c r="C2096" s="37"/>
    </row>
    <row r="2097" spans="2:3" x14ac:dyDescent="0.25">
      <c r="B2097" s="37"/>
      <c r="C2097" s="37"/>
    </row>
    <row r="2098" spans="2:3" x14ac:dyDescent="0.25">
      <c r="B2098" s="37"/>
      <c r="C2098" s="37"/>
    </row>
    <row r="2099" spans="2:3" x14ac:dyDescent="0.25">
      <c r="B2099" s="37"/>
      <c r="C2099" s="37"/>
    </row>
    <row r="2100" spans="2:3" x14ac:dyDescent="0.25">
      <c r="B2100" s="37"/>
      <c r="C2100" s="37"/>
    </row>
    <row r="2101" spans="2:3" x14ac:dyDescent="0.25">
      <c r="B2101" s="37"/>
      <c r="C2101" s="37"/>
    </row>
    <row r="2102" spans="2:3" x14ac:dyDescent="0.25">
      <c r="B2102" s="37"/>
      <c r="C2102" s="37"/>
    </row>
    <row r="2103" spans="2:3" x14ac:dyDescent="0.25">
      <c r="B2103" s="37"/>
      <c r="C2103" s="37"/>
    </row>
    <row r="2104" spans="2:3" x14ac:dyDescent="0.25">
      <c r="B2104" s="37"/>
      <c r="C2104" s="37"/>
    </row>
    <row r="2105" spans="2:3" x14ac:dyDescent="0.25">
      <c r="B2105" s="37"/>
      <c r="C2105" s="37"/>
    </row>
    <row r="2106" spans="2:3" x14ac:dyDescent="0.25">
      <c r="B2106" s="37"/>
      <c r="C2106" s="37"/>
    </row>
    <row r="2107" spans="2:3" x14ac:dyDescent="0.25">
      <c r="B2107" s="37"/>
      <c r="C2107" s="37"/>
    </row>
    <row r="2108" spans="2:3" x14ac:dyDescent="0.25">
      <c r="B2108" s="37"/>
      <c r="C2108" s="37"/>
    </row>
    <row r="2109" spans="2:3" x14ac:dyDescent="0.25">
      <c r="B2109" s="37"/>
      <c r="C2109" s="37"/>
    </row>
    <row r="2110" spans="2:3" x14ac:dyDescent="0.25">
      <c r="B2110" s="37"/>
      <c r="C2110" s="37"/>
    </row>
    <row r="2111" spans="2:3" x14ac:dyDescent="0.25">
      <c r="B2111" s="37"/>
      <c r="C2111" s="37"/>
    </row>
    <row r="2112" spans="2:3" x14ac:dyDescent="0.25">
      <c r="B2112" s="37"/>
      <c r="C2112" s="37"/>
    </row>
    <row r="2113" spans="2:3" x14ac:dyDescent="0.25">
      <c r="B2113" s="37"/>
      <c r="C2113" s="37"/>
    </row>
    <row r="2114" spans="2:3" x14ac:dyDescent="0.25">
      <c r="B2114" s="37"/>
      <c r="C2114" s="37"/>
    </row>
    <row r="2115" spans="2:3" x14ac:dyDescent="0.25">
      <c r="B2115" s="37"/>
      <c r="C2115" s="37"/>
    </row>
    <row r="2116" spans="2:3" x14ac:dyDescent="0.25">
      <c r="B2116" s="37"/>
      <c r="C2116" s="37"/>
    </row>
    <row r="2117" spans="2:3" x14ac:dyDescent="0.25">
      <c r="B2117" s="37"/>
      <c r="C2117" s="37"/>
    </row>
    <row r="2118" spans="2:3" x14ac:dyDescent="0.25">
      <c r="B2118" s="37"/>
      <c r="C2118" s="37"/>
    </row>
    <row r="2119" spans="2:3" x14ac:dyDescent="0.25">
      <c r="B2119" s="37"/>
      <c r="C2119" s="37"/>
    </row>
    <row r="2120" spans="2:3" x14ac:dyDescent="0.25">
      <c r="B2120" s="37"/>
      <c r="C2120" s="37"/>
    </row>
    <row r="2121" spans="2:3" x14ac:dyDescent="0.25">
      <c r="B2121" s="37"/>
      <c r="C2121" s="37"/>
    </row>
    <row r="2122" spans="2:3" x14ac:dyDescent="0.25">
      <c r="B2122" s="37"/>
      <c r="C2122" s="37"/>
    </row>
    <row r="2123" spans="2:3" x14ac:dyDescent="0.25">
      <c r="B2123" s="37"/>
      <c r="C2123" s="37"/>
    </row>
    <row r="2124" spans="2:3" x14ac:dyDescent="0.25">
      <c r="B2124" s="37"/>
      <c r="C2124" s="37"/>
    </row>
    <row r="2125" spans="2:3" x14ac:dyDescent="0.25">
      <c r="B2125" s="37"/>
      <c r="C2125" s="37"/>
    </row>
    <row r="2126" spans="2:3" x14ac:dyDescent="0.25">
      <c r="B2126" s="37"/>
      <c r="C2126" s="37"/>
    </row>
    <row r="2127" spans="2:3" x14ac:dyDescent="0.25">
      <c r="B2127" s="37"/>
      <c r="C2127" s="37"/>
    </row>
    <row r="2128" spans="2:3" x14ac:dyDescent="0.25">
      <c r="B2128" s="37"/>
      <c r="C2128" s="37"/>
    </row>
    <row r="2129" spans="2:3" x14ac:dyDescent="0.25">
      <c r="B2129" s="37"/>
      <c r="C2129" s="37"/>
    </row>
    <row r="2130" spans="2:3" x14ac:dyDescent="0.25">
      <c r="B2130" s="37"/>
      <c r="C2130" s="37"/>
    </row>
    <row r="2131" spans="2:3" x14ac:dyDescent="0.25">
      <c r="B2131" s="37"/>
      <c r="C2131" s="37"/>
    </row>
    <row r="2132" spans="2:3" x14ac:dyDescent="0.25">
      <c r="B2132" s="37"/>
      <c r="C2132" s="37"/>
    </row>
    <row r="2133" spans="2:3" x14ac:dyDescent="0.25">
      <c r="B2133" s="37"/>
      <c r="C2133" s="37"/>
    </row>
    <row r="2134" spans="2:3" x14ac:dyDescent="0.25">
      <c r="B2134" s="37"/>
      <c r="C2134" s="37"/>
    </row>
    <row r="2135" spans="2:3" x14ac:dyDescent="0.25">
      <c r="B2135" s="37"/>
      <c r="C2135" s="37"/>
    </row>
    <row r="2136" spans="2:3" x14ac:dyDescent="0.25">
      <c r="B2136" s="37"/>
      <c r="C2136" s="37"/>
    </row>
    <row r="2137" spans="2:3" x14ac:dyDescent="0.25">
      <c r="B2137" s="37"/>
      <c r="C2137" s="37"/>
    </row>
    <row r="2138" spans="2:3" x14ac:dyDescent="0.25">
      <c r="B2138" s="37"/>
      <c r="C2138" s="37"/>
    </row>
    <row r="2139" spans="2:3" x14ac:dyDescent="0.25">
      <c r="B2139" s="37"/>
      <c r="C2139" s="37"/>
    </row>
    <row r="2140" spans="2:3" x14ac:dyDescent="0.25">
      <c r="B2140" s="37"/>
      <c r="C2140" s="37"/>
    </row>
    <row r="2141" spans="2:3" x14ac:dyDescent="0.25">
      <c r="B2141" s="37"/>
      <c r="C2141" s="37"/>
    </row>
    <row r="2142" spans="2:3" x14ac:dyDescent="0.25">
      <c r="B2142" s="37"/>
      <c r="C2142" s="37"/>
    </row>
    <row r="2143" spans="2:3" x14ac:dyDescent="0.25">
      <c r="B2143" s="37"/>
      <c r="C2143" s="37"/>
    </row>
    <row r="2144" spans="2:3" x14ac:dyDescent="0.25">
      <c r="B2144" s="37"/>
      <c r="C2144" s="37"/>
    </row>
    <row r="2145" spans="2:3" x14ac:dyDescent="0.25">
      <c r="B2145" s="37"/>
      <c r="C2145" s="37"/>
    </row>
    <row r="2146" spans="2:3" x14ac:dyDescent="0.25">
      <c r="B2146" s="37"/>
      <c r="C2146" s="37"/>
    </row>
    <row r="2147" spans="2:3" x14ac:dyDescent="0.25">
      <c r="B2147" s="37"/>
      <c r="C2147" s="37"/>
    </row>
    <row r="2148" spans="2:3" x14ac:dyDescent="0.25">
      <c r="B2148" s="37"/>
      <c r="C2148" s="37"/>
    </row>
    <row r="2149" spans="2:3" x14ac:dyDescent="0.25">
      <c r="B2149" s="37"/>
      <c r="C2149" s="37"/>
    </row>
    <row r="2150" spans="2:3" x14ac:dyDescent="0.25">
      <c r="B2150" s="37"/>
      <c r="C2150" s="37"/>
    </row>
    <row r="2151" spans="2:3" x14ac:dyDescent="0.25">
      <c r="B2151" s="37"/>
      <c r="C2151" s="37"/>
    </row>
    <row r="2152" spans="2:3" x14ac:dyDescent="0.25">
      <c r="B2152" s="37"/>
      <c r="C2152" s="37"/>
    </row>
    <row r="2153" spans="2:3" x14ac:dyDescent="0.25">
      <c r="B2153" s="37"/>
      <c r="C2153" s="37"/>
    </row>
    <row r="2154" spans="2:3" x14ac:dyDescent="0.25">
      <c r="B2154" s="37"/>
      <c r="C2154" s="37"/>
    </row>
    <row r="2155" spans="2:3" x14ac:dyDescent="0.25">
      <c r="B2155" s="37"/>
      <c r="C2155" s="37"/>
    </row>
    <row r="2156" spans="2:3" x14ac:dyDescent="0.25">
      <c r="B2156" s="37"/>
      <c r="C2156" s="37"/>
    </row>
    <row r="2157" spans="2:3" x14ac:dyDescent="0.25">
      <c r="B2157" s="37"/>
      <c r="C2157" s="37"/>
    </row>
    <row r="2158" spans="2:3" x14ac:dyDescent="0.25">
      <c r="B2158" s="37"/>
      <c r="C2158" s="37"/>
    </row>
    <row r="2159" spans="2:3" x14ac:dyDescent="0.25">
      <c r="B2159" s="37"/>
      <c r="C2159" s="37"/>
    </row>
    <row r="2160" spans="2:3" x14ac:dyDescent="0.25">
      <c r="B2160" s="37"/>
      <c r="C2160" s="37"/>
    </row>
    <row r="2161" spans="2:3" x14ac:dyDescent="0.25">
      <c r="B2161" s="37"/>
      <c r="C2161" s="37"/>
    </row>
    <row r="2162" spans="2:3" x14ac:dyDescent="0.25">
      <c r="B2162" s="37"/>
      <c r="C2162" s="37"/>
    </row>
    <row r="2163" spans="2:3" x14ac:dyDescent="0.25">
      <c r="B2163" s="37"/>
      <c r="C2163" s="37"/>
    </row>
    <row r="2164" spans="2:3" x14ac:dyDescent="0.25">
      <c r="B2164" s="37"/>
      <c r="C2164" s="37"/>
    </row>
    <row r="2165" spans="2:3" x14ac:dyDescent="0.25">
      <c r="B2165" s="37"/>
      <c r="C2165" s="37"/>
    </row>
    <row r="2166" spans="2:3" x14ac:dyDescent="0.25">
      <c r="B2166" s="37"/>
      <c r="C2166" s="37"/>
    </row>
    <row r="2167" spans="2:3" x14ac:dyDescent="0.25">
      <c r="B2167" s="37"/>
      <c r="C2167" s="37"/>
    </row>
    <row r="2168" spans="2:3" x14ac:dyDescent="0.25">
      <c r="B2168" s="37"/>
      <c r="C2168" s="37"/>
    </row>
    <row r="2169" spans="2:3" x14ac:dyDescent="0.25">
      <c r="B2169" s="37"/>
      <c r="C2169" s="37"/>
    </row>
    <row r="2170" spans="2:3" x14ac:dyDescent="0.25">
      <c r="B2170" s="37"/>
      <c r="C2170" s="37"/>
    </row>
    <row r="2171" spans="2:3" x14ac:dyDescent="0.25">
      <c r="B2171" s="37"/>
      <c r="C2171" s="37"/>
    </row>
    <row r="2172" spans="2:3" x14ac:dyDescent="0.25">
      <c r="B2172" s="37"/>
      <c r="C2172" s="37"/>
    </row>
    <row r="2173" spans="2:3" x14ac:dyDescent="0.25">
      <c r="B2173" s="37"/>
      <c r="C2173" s="37"/>
    </row>
    <row r="2174" spans="2:3" x14ac:dyDescent="0.25">
      <c r="B2174" s="37"/>
      <c r="C2174" s="37"/>
    </row>
    <row r="2175" spans="2:3" x14ac:dyDescent="0.25">
      <c r="B2175" s="37"/>
      <c r="C2175" s="37"/>
    </row>
    <row r="2176" spans="2:3" x14ac:dyDescent="0.25">
      <c r="B2176" s="37"/>
      <c r="C2176" s="37"/>
    </row>
    <row r="2177" spans="2:3" x14ac:dyDescent="0.25">
      <c r="B2177" s="37"/>
      <c r="C2177" s="37"/>
    </row>
    <row r="2178" spans="2:3" x14ac:dyDescent="0.25">
      <c r="B2178" s="37"/>
      <c r="C2178" s="37"/>
    </row>
    <row r="2179" spans="2:3" x14ac:dyDescent="0.25">
      <c r="B2179" s="37"/>
      <c r="C2179" s="37"/>
    </row>
    <row r="2180" spans="2:3" x14ac:dyDescent="0.25">
      <c r="B2180" s="37"/>
      <c r="C2180" s="37"/>
    </row>
    <row r="2181" spans="2:3" x14ac:dyDescent="0.25">
      <c r="B2181" s="37"/>
      <c r="C2181" s="37"/>
    </row>
    <row r="2182" spans="2:3" x14ac:dyDescent="0.25">
      <c r="B2182" s="37"/>
      <c r="C2182" s="37"/>
    </row>
    <row r="2183" spans="2:3" x14ac:dyDescent="0.25">
      <c r="B2183" s="37"/>
      <c r="C2183" s="37"/>
    </row>
    <row r="2184" spans="2:3" x14ac:dyDescent="0.25">
      <c r="B2184" s="37"/>
      <c r="C2184" s="37"/>
    </row>
    <row r="2185" spans="2:3" x14ac:dyDescent="0.25">
      <c r="B2185" s="37"/>
      <c r="C2185" s="37"/>
    </row>
    <row r="2186" spans="2:3" x14ac:dyDescent="0.25">
      <c r="B2186" s="37"/>
      <c r="C2186" s="37"/>
    </row>
    <row r="2187" spans="2:3" x14ac:dyDescent="0.25">
      <c r="B2187" s="37"/>
      <c r="C2187" s="37"/>
    </row>
    <row r="2188" spans="2:3" x14ac:dyDescent="0.25">
      <c r="B2188" s="37"/>
      <c r="C2188" s="37"/>
    </row>
    <row r="2189" spans="2:3" x14ac:dyDescent="0.25">
      <c r="B2189" s="37"/>
      <c r="C2189" s="37"/>
    </row>
    <row r="2190" spans="2:3" x14ac:dyDescent="0.25">
      <c r="B2190" s="37"/>
      <c r="C2190" s="37"/>
    </row>
    <row r="2191" spans="2:3" x14ac:dyDescent="0.25">
      <c r="B2191" s="37"/>
      <c r="C2191" s="37"/>
    </row>
    <row r="2192" spans="2:3" x14ac:dyDescent="0.25">
      <c r="B2192" s="37"/>
      <c r="C2192" s="37"/>
    </row>
    <row r="2193" spans="2:3" x14ac:dyDescent="0.25">
      <c r="B2193" s="37"/>
      <c r="C2193" s="37"/>
    </row>
    <row r="2194" spans="2:3" x14ac:dyDescent="0.25">
      <c r="B2194" s="37"/>
      <c r="C2194" s="37"/>
    </row>
    <row r="2195" spans="2:3" x14ac:dyDescent="0.25">
      <c r="B2195" s="37"/>
      <c r="C2195" s="37"/>
    </row>
    <row r="2196" spans="2:3" x14ac:dyDescent="0.25">
      <c r="B2196" s="37"/>
      <c r="C2196" s="37"/>
    </row>
    <row r="2197" spans="2:3" x14ac:dyDescent="0.25">
      <c r="B2197" s="37"/>
      <c r="C2197" s="37"/>
    </row>
    <row r="2198" spans="2:3" x14ac:dyDescent="0.25">
      <c r="B2198" s="37"/>
      <c r="C2198" s="37"/>
    </row>
    <row r="2199" spans="2:3" x14ac:dyDescent="0.25">
      <c r="B2199" s="37"/>
      <c r="C2199" s="37"/>
    </row>
    <row r="2200" spans="2:3" x14ac:dyDescent="0.25">
      <c r="B2200" s="37"/>
      <c r="C2200" s="37"/>
    </row>
    <row r="2201" spans="2:3" x14ac:dyDescent="0.25">
      <c r="B2201" s="37"/>
      <c r="C2201" s="37"/>
    </row>
    <row r="2202" spans="2:3" x14ac:dyDescent="0.25">
      <c r="B2202" s="37"/>
      <c r="C2202" s="37"/>
    </row>
    <row r="2203" spans="2:3" x14ac:dyDescent="0.25">
      <c r="B2203" s="37"/>
      <c r="C2203" s="37"/>
    </row>
    <row r="2204" spans="2:3" x14ac:dyDescent="0.25">
      <c r="B2204" s="37"/>
      <c r="C2204" s="37"/>
    </row>
    <row r="2205" spans="2:3" x14ac:dyDescent="0.25">
      <c r="B2205" s="37"/>
      <c r="C2205" s="37"/>
    </row>
    <row r="2206" spans="2:3" x14ac:dyDescent="0.25">
      <c r="B2206" s="37"/>
      <c r="C2206" s="37"/>
    </row>
    <row r="2207" spans="2:3" x14ac:dyDescent="0.25">
      <c r="B2207" s="37"/>
      <c r="C2207" s="37"/>
    </row>
    <row r="2208" spans="2:3" x14ac:dyDescent="0.25">
      <c r="B2208" s="37"/>
      <c r="C2208" s="37"/>
    </row>
    <row r="2209" spans="2:3" x14ac:dyDescent="0.25">
      <c r="B2209" s="37"/>
      <c r="C2209" s="37"/>
    </row>
    <row r="2210" spans="2:3" x14ac:dyDescent="0.25">
      <c r="B2210" s="37"/>
      <c r="C2210" s="37"/>
    </row>
    <row r="2211" spans="2:3" x14ac:dyDescent="0.25">
      <c r="B2211" s="37"/>
      <c r="C2211" s="37"/>
    </row>
    <row r="2212" spans="2:3" x14ac:dyDescent="0.25">
      <c r="B2212" s="37"/>
      <c r="C2212" s="37"/>
    </row>
    <row r="2213" spans="2:3" x14ac:dyDescent="0.25">
      <c r="B2213" s="37"/>
      <c r="C2213" s="37"/>
    </row>
    <row r="2214" spans="2:3" x14ac:dyDescent="0.25">
      <c r="B2214" s="37"/>
      <c r="C2214" s="37"/>
    </row>
    <row r="2215" spans="2:3" x14ac:dyDescent="0.25">
      <c r="B2215" s="37"/>
      <c r="C2215" s="37"/>
    </row>
    <row r="2216" spans="2:3" x14ac:dyDescent="0.25">
      <c r="B2216" s="37"/>
      <c r="C2216" s="37"/>
    </row>
    <row r="2217" spans="2:3" x14ac:dyDescent="0.25">
      <c r="B2217" s="37"/>
      <c r="C2217" s="37"/>
    </row>
    <row r="2218" spans="2:3" x14ac:dyDescent="0.25">
      <c r="B2218" s="37"/>
      <c r="C2218" s="37"/>
    </row>
    <row r="2219" spans="2:3" x14ac:dyDescent="0.25">
      <c r="B2219" s="37"/>
      <c r="C2219" s="37"/>
    </row>
    <row r="2220" spans="2:3" x14ac:dyDescent="0.25">
      <c r="B2220" s="37"/>
      <c r="C2220" s="37"/>
    </row>
    <row r="2221" spans="2:3" x14ac:dyDescent="0.25">
      <c r="B2221" s="37"/>
      <c r="C2221" s="37"/>
    </row>
    <row r="2222" spans="2:3" x14ac:dyDescent="0.25">
      <c r="B2222" s="37"/>
      <c r="C2222" s="37"/>
    </row>
    <row r="2223" spans="2:3" x14ac:dyDescent="0.25">
      <c r="B2223" s="37"/>
      <c r="C2223" s="37"/>
    </row>
    <row r="2224" spans="2:3" x14ac:dyDescent="0.25">
      <c r="B2224" s="37"/>
      <c r="C2224" s="37"/>
    </row>
    <row r="2225" spans="2:3" x14ac:dyDescent="0.25">
      <c r="B2225" s="37"/>
      <c r="C2225" s="37"/>
    </row>
    <row r="2226" spans="2:3" x14ac:dyDescent="0.25">
      <c r="B2226" s="37"/>
      <c r="C2226" s="37"/>
    </row>
    <row r="2227" spans="2:3" x14ac:dyDescent="0.25">
      <c r="B2227" s="37"/>
      <c r="C2227" s="37"/>
    </row>
    <row r="2228" spans="2:3" x14ac:dyDescent="0.25">
      <c r="B2228" s="37"/>
      <c r="C2228" s="37"/>
    </row>
    <row r="2229" spans="2:3" x14ac:dyDescent="0.25">
      <c r="B2229" s="37"/>
      <c r="C2229" s="37"/>
    </row>
    <row r="2230" spans="2:3" x14ac:dyDescent="0.25">
      <c r="B2230" s="37"/>
      <c r="C2230" s="37"/>
    </row>
    <row r="2231" spans="2:3" x14ac:dyDescent="0.25">
      <c r="B2231" s="37"/>
      <c r="C2231" s="37"/>
    </row>
    <row r="2232" spans="2:3" x14ac:dyDescent="0.25">
      <c r="B2232" s="37"/>
      <c r="C2232" s="37"/>
    </row>
    <row r="2233" spans="2:3" x14ac:dyDescent="0.25">
      <c r="B2233" s="37"/>
      <c r="C2233" s="37"/>
    </row>
    <row r="2234" spans="2:3" x14ac:dyDescent="0.25">
      <c r="B2234" s="37"/>
      <c r="C2234" s="37"/>
    </row>
    <row r="2235" spans="2:3" x14ac:dyDescent="0.25">
      <c r="B2235" s="37"/>
      <c r="C2235" s="37"/>
    </row>
    <row r="2236" spans="2:3" x14ac:dyDescent="0.25">
      <c r="B2236" s="37"/>
      <c r="C2236" s="37"/>
    </row>
    <row r="2237" spans="2:3" x14ac:dyDescent="0.25">
      <c r="B2237" s="37"/>
      <c r="C2237" s="37"/>
    </row>
    <row r="2238" spans="2:3" x14ac:dyDescent="0.25">
      <c r="B2238" s="37"/>
      <c r="C2238" s="37"/>
    </row>
    <row r="2239" spans="2:3" x14ac:dyDescent="0.25">
      <c r="B2239" s="37"/>
      <c r="C2239" s="37"/>
    </row>
    <row r="2240" spans="2:3" x14ac:dyDescent="0.25">
      <c r="B2240" s="37"/>
      <c r="C2240" s="37"/>
    </row>
    <row r="2241" spans="2:3" x14ac:dyDescent="0.25">
      <c r="B2241" s="37"/>
      <c r="C2241" s="37"/>
    </row>
    <row r="2242" spans="2:3" x14ac:dyDescent="0.25">
      <c r="B2242" s="37"/>
      <c r="C2242" s="37"/>
    </row>
    <row r="2243" spans="2:3" x14ac:dyDescent="0.25">
      <c r="B2243" s="37"/>
      <c r="C2243" s="37"/>
    </row>
    <row r="2244" spans="2:3" x14ac:dyDescent="0.25">
      <c r="B2244" s="37"/>
      <c r="C2244" s="37"/>
    </row>
    <row r="2245" spans="2:3" x14ac:dyDescent="0.25">
      <c r="B2245" s="37"/>
      <c r="C2245" s="37"/>
    </row>
    <row r="2246" spans="2:3" x14ac:dyDescent="0.25">
      <c r="B2246" s="37"/>
      <c r="C2246" s="37"/>
    </row>
    <row r="2247" spans="2:3" x14ac:dyDescent="0.25">
      <c r="B2247" s="37"/>
      <c r="C2247" s="37"/>
    </row>
    <row r="2248" spans="2:3" x14ac:dyDescent="0.25">
      <c r="B2248" s="37"/>
      <c r="C2248" s="37"/>
    </row>
    <row r="2249" spans="2:3" x14ac:dyDescent="0.25">
      <c r="B2249" s="37"/>
      <c r="C2249" s="37"/>
    </row>
    <row r="2250" spans="2:3" x14ac:dyDescent="0.25">
      <c r="B2250" s="37"/>
      <c r="C2250" s="37"/>
    </row>
    <row r="2251" spans="2:3" x14ac:dyDescent="0.25">
      <c r="B2251" s="37"/>
      <c r="C2251" s="37"/>
    </row>
    <row r="2252" spans="2:3" x14ac:dyDescent="0.25">
      <c r="B2252" s="37"/>
      <c r="C2252" s="37"/>
    </row>
    <row r="2253" spans="2:3" x14ac:dyDescent="0.25">
      <c r="B2253" s="37"/>
      <c r="C2253" s="37"/>
    </row>
    <row r="2254" spans="2:3" x14ac:dyDescent="0.25">
      <c r="B2254" s="37"/>
      <c r="C2254" s="37"/>
    </row>
    <row r="2255" spans="2:3" x14ac:dyDescent="0.25">
      <c r="B2255" s="37"/>
      <c r="C2255" s="37"/>
    </row>
    <row r="2256" spans="2:3" x14ac:dyDescent="0.25">
      <c r="B2256" s="37"/>
      <c r="C2256" s="37"/>
    </row>
    <row r="2257" spans="2:3" x14ac:dyDescent="0.25">
      <c r="B2257" s="37"/>
      <c r="C2257" s="37"/>
    </row>
    <row r="2258" spans="2:3" x14ac:dyDescent="0.25">
      <c r="B2258" s="37"/>
      <c r="C2258" s="37"/>
    </row>
    <row r="2259" spans="2:3" x14ac:dyDescent="0.25">
      <c r="B2259" s="37"/>
      <c r="C2259" s="37"/>
    </row>
    <row r="2260" spans="2:3" x14ac:dyDescent="0.25">
      <c r="B2260" s="37"/>
      <c r="C2260" s="37"/>
    </row>
    <row r="2261" spans="2:3" x14ac:dyDescent="0.25">
      <c r="B2261" s="37"/>
      <c r="C2261" s="37"/>
    </row>
    <row r="2262" spans="2:3" x14ac:dyDescent="0.25">
      <c r="B2262" s="37"/>
      <c r="C2262" s="37"/>
    </row>
    <row r="2263" spans="2:3" x14ac:dyDescent="0.25">
      <c r="B2263" s="37"/>
      <c r="C2263" s="37"/>
    </row>
    <row r="2264" spans="2:3" x14ac:dyDescent="0.25">
      <c r="B2264" s="37"/>
      <c r="C2264" s="37"/>
    </row>
    <row r="2265" spans="2:3" x14ac:dyDescent="0.25">
      <c r="B2265" s="37"/>
      <c r="C2265" s="37"/>
    </row>
    <row r="2266" spans="2:3" x14ac:dyDescent="0.25">
      <c r="B2266" s="37"/>
      <c r="C2266" s="37"/>
    </row>
    <row r="2267" spans="2:3" x14ac:dyDescent="0.25">
      <c r="B2267" s="37"/>
      <c r="C2267" s="37"/>
    </row>
    <row r="2268" spans="2:3" x14ac:dyDescent="0.25">
      <c r="B2268" s="37"/>
      <c r="C2268" s="37"/>
    </row>
    <row r="2269" spans="2:3" x14ac:dyDescent="0.25">
      <c r="B2269" s="37"/>
      <c r="C2269" s="37"/>
    </row>
    <row r="2270" spans="2:3" x14ac:dyDescent="0.25">
      <c r="B2270" s="37"/>
      <c r="C2270" s="37"/>
    </row>
    <row r="2271" spans="2:3" x14ac:dyDescent="0.25">
      <c r="B2271" s="37"/>
      <c r="C2271" s="37"/>
    </row>
    <row r="2272" spans="2:3" x14ac:dyDescent="0.25">
      <c r="B2272" s="37"/>
      <c r="C2272" s="37"/>
    </row>
    <row r="2273" spans="2:3" x14ac:dyDescent="0.25">
      <c r="B2273" s="37"/>
      <c r="C2273" s="37"/>
    </row>
    <row r="2274" spans="2:3" x14ac:dyDescent="0.25">
      <c r="B2274" s="37"/>
      <c r="C2274" s="37"/>
    </row>
    <row r="2275" spans="2:3" x14ac:dyDescent="0.25">
      <c r="B2275" s="37"/>
      <c r="C2275" s="37"/>
    </row>
    <row r="2276" spans="2:3" x14ac:dyDescent="0.25">
      <c r="B2276" s="37"/>
      <c r="C2276" s="37"/>
    </row>
    <row r="2277" spans="2:3" x14ac:dyDescent="0.25">
      <c r="B2277" s="37"/>
      <c r="C2277" s="37"/>
    </row>
    <row r="2278" spans="2:3" x14ac:dyDescent="0.25">
      <c r="B2278" s="37"/>
      <c r="C2278" s="37"/>
    </row>
    <row r="2279" spans="2:3" x14ac:dyDescent="0.25">
      <c r="B2279" s="37"/>
      <c r="C2279" s="37"/>
    </row>
    <row r="2280" spans="2:3" x14ac:dyDescent="0.25">
      <c r="B2280" s="37"/>
      <c r="C2280" s="37"/>
    </row>
    <row r="2281" spans="2:3" x14ac:dyDescent="0.25">
      <c r="B2281" s="37"/>
      <c r="C2281" s="37"/>
    </row>
    <row r="2282" spans="2:3" x14ac:dyDescent="0.25">
      <c r="B2282" s="37"/>
      <c r="C2282" s="37"/>
    </row>
    <row r="2283" spans="2:3" x14ac:dyDescent="0.25">
      <c r="B2283" s="37"/>
      <c r="C2283" s="37"/>
    </row>
    <row r="2284" spans="2:3" x14ac:dyDescent="0.25">
      <c r="B2284" s="37"/>
      <c r="C2284" s="37"/>
    </row>
    <row r="2285" spans="2:3" x14ac:dyDescent="0.25">
      <c r="B2285" s="37"/>
      <c r="C2285" s="37"/>
    </row>
    <row r="2286" spans="2:3" x14ac:dyDescent="0.25">
      <c r="B2286" s="37"/>
      <c r="C2286" s="37"/>
    </row>
    <row r="2287" spans="2:3" x14ac:dyDescent="0.25">
      <c r="B2287" s="37"/>
      <c r="C2287" s="37"/>
    </row>
    <row r="2288" spans="2:3" x14ac:dyDescent="0.25">
      <c r="B2288" s="37"/>
      <c r="C2288" s="37"/>
    </row>
    <row r="2289" spans="2:3" x14ac:dyDescent="0.25">
      <c r="B2289" s="37"/>
      <c r="C2289" s="37"/>
    </row>
    <row r="2290" spans="2:3" x14ac:dyDescent="0.25">
      <c r="B2290" s="37"/>
      <c r="C2290" s="37"/>
    </row>
    <row r="2291" spans="2:3" x14ac:dyDescent="0.25">
      <c r="B2291" s="37"/>
      <c r="C2291" s="37"/>
    </row>
    <row r="2292" spans="2:3" x14ac:dyDescent="0.25">
      <c r="B2292" s="37"/>
      <c r="C2292" s="37"/>
    </row>
    <row r="2293" spans="2:3" x14ac:dyDescent="0.25">
      <c r="B2293" s="37"/>
      <c r="C2293" s="37"/>
    </row>
    <row r="2294" spans="2:3" x14ac:dyDescent="0.25">
      <c r="B2294" s="37"/>
      <c r="C2294" s="37"/>
    </row>
    <row r="2295" spans="2:3" x14ac:dyDescent="0.25">
      <c r="B2295" s="37"/>
      <c r="C2295" s="37"/>
    </row>
    <row r="2296" spans="2:3" x14ac:dyDescent="0.25">
      <c r="B2296" s="37"/>
      <c r="C2296" s="37"/>
    </row>
    <row r="2297" spans="2:3" x14ac:dyDescent="0.25">
      <c r="B2297" s="37"/>
      <c r="C2297" s="37"/>
    </row>
    <row r="2298" spans="2:3" x14ac:dyDescent="0.25">
      <c r="B2298" s="37"/>
      <c r="C2298" s="37"/>
    </row>
    <row r="2299" spans="2:3" x14ac:dyDescent="0.25">
      <c r="B2299" s="37"/>
      <c r="C2299" s="37"/>
    </row>
    <row r="2300" spans="2:3" x14ac:dyDescent="0.25">
      <c r="B2300" s="37"/>
      <c r="C2300" s="37"/>
    </row>
    <row r="2301" spans="2:3" x14ac:dyDescent="0.25">
      <c r="B2301" s="37"/>
      <c r="C2301" s="37"/>
    </row>
    <row r="2302" spans="2:3" x14ac:dyDescent="0.25">
      <c r="B2302" s="37"/>
      <c r="C2302" s="37"/>
    </row>
    <row r="2303" spans="2:3" x14ac:dyDescent="0.25">
      <c r="B2303" s="37"/>
      <c r="C2303" s="37"/>
    </row>
    <row r="2304" spans="2:3" x14ac:dyDescent="0.25">
      <c r="B2304" s="37"/>
      <c r="C2304" s="37"/>
    </row>
    <row r="2305" spans="2:3" x14ac:dyDescent="0.25">
      <c r="B2305" s="37"/>
      <c r="C2305" s="37"/>
    </row>
    <row r="2306" spans="2:3" x14ac:dyDescent="0.25">
      <c r="B2306" s="37"/>
      <c r="C2306" s="37"/>
    </row>
    <row r="2307" spans="2:3" x14ac:dyDescent="0.25">
      <c r="B2307" s="37"/>
      <c r="C2307" s="37"/>
    </row>
    <row r="2308" spans="2:3" x14ac:dyDescent="0.25">
      <c r="B2308" s="37"/>
      <c r="C2308" s="37"/>
    </row>
    <row r="2309" spans="2:3" x14ac:dyDescent="0.25">
      <c r="B2309" s="37"/>
      <c r="C2309" s="37"/>
    </row>
    <row r="2310" spans="2:3" x14ac:dyDescent="0.25">
      <c r="B2310" s="37"/>
      <c r="C2310" s="37"/>
    </row>
    <row r="2311" spans="2:3" x14ac:dyDescent="0.25">
      <c r="B2311" s="37"/>
      <c r="C2311" s="37"/>
    </row>
    <row r="2312" spans="2:3" x14ac:dyDescent="0.25">
      <c r="B2312" s="37"/>
      <c r="C2312" s="37"/>
    </row>
    <row r="2313" spans="2:3" x14ac:dyDescent="0.25">
      <c r="B2313" s="37"/>
      <c r="C2313" s="37"/>
    </row>
    <row r="2314" spans="2:3" x14ac:dyDescent="0.25">
      <c r="B2314" s="37"/>
      <c r="C2314" s="37"/>
    </row>
    <row r="2315" spans="2:3" x14ac:dyDescent="0.25">
      <c r="B2315" s="37"/>
      <c r="C2315" s="37"/>
    </row>
    <row r="2316" spans="2:3" x14ac:dyDescent="0.25">
      <c r="B2316" s="37"/>
      <c r="C2316" s="37"/>
    </row>
    <row r="2317" spans="2:3" x14ac:dyDescent="0.25">
      <c r="B2317" s="37"/>
      <c r="C2317" s="37"/>
    </row>
    <row r="2318" spans="2:3" x14ac:dyDescent="0.25">
      <c r="B2318" s="37"/>
      <c r="C2318" s="37"/>
    </row>
    <row r="2319" spans="2:3" x14ac:dyDescent="0.25">
      <c r="B2319" s="37"/>
      <c r="C2319" s="37"/>
    </row>
    <row r="2320" spans="2:3" x14ac:dyDescent="0.25">
      <c r="B2320" s="37"/>
      <c r="C2320" s="37"/>
    </row>
    <row r="2321" spans="2:3" x14ac:dyDescent="0.25">
      <c r="B2321" s="37"/>
      <c r="C2321" s="37"/>
    </row>
    <row r="2322" spans="2:3" x14ac:dyDescent="0.25">
      <c r="B2322" s="37"/>
      <c r="C2322" s="37"/>
    </row>
    <row r="2323" spans="2:3" x14ac:dyDescent="0.25">
      <c r="B2323" s="37"/>
      <c r="C2323" s="37"/>
    </row>
    <row r="2324" spans="2:3" x14ac:dyDescent="0.25">
      <c r="B2324" s="37"/>
      <c r="C2324" s="37"/>
    </row>
    <row r="2325" spans="2:3" x14ac:dyDescent="0.25">
      <c r="B2325" s="37"/>
      <c r="C2325" s="37"/>
    </row>
    <row r="2326" spans="2:3" x14ac:dyDescent="0.25">
      <c r="B2326" s="37"/>
      <c r="C2326" s="37"/>
    </row>
    <row r="2327" spans="2:3" x14ac:dyDescent="0.25">
      <c r="B2327" s="37"/>
      <c r="C2327" s="37"/>
    </row>
    <row r="2328" spans="2:3" x14ac:dyDescent="0.25">
      <c r="B2328" s="37"/>
      <c r="C2328" s="37"/>
    </row>
    <row r="2329" spans="2:3" x14ac:dyDescent="0.25">
      <c r="B2329" s="37"/>
      <c r="C2329" s="37"/>
    </row>
    <row r="2330" spans="2:3" x14ac:dyDescent="0.25">
      <c r="B2330" s="37"/>
      <c r="C2330" s="37"/>
    </row>
    <row r="2331" spans="2:3" x14ac:dyDescent="0.25">
      <c r="B2331" s="37"/>
      <c r="C2331" s="37"/>
    </row>
    <row r="2332" spans="2:3" x14ac:dyDescent="0.25">
      <c r="B2332" s="37"/>
      <c r="C2332" s="37"/>
    </row>
    <row r="2333" spans="2:3" x14ac:dyDescent="0.25">
      <c r="B2333" s="37"/>
      <c r="C2333" s="37"/>
    </row>
    <row r="2334" spans="2:3" x14ac:dyDescent="0.25">
      <c r="B2334" s="37"/>
      <c r="C2334" s="37"/>
    </row>
    <row r="2335" spans="2:3" x14ac:dyDescent="0.25">
      <c r="B2335" s="37"/>
      <c r="C2335" s="37"/>
    </row>
    <row r="2336" spans="2:3" x14ac:dyDescent="0.25">
      <c r="B2336" s="37"/>
      <c r="C2336" s="37"/>
    </row>
    <row r="2337" spans="2:3" x14ac:dyDescent="0.25">
      <c r="B2337" s="37"/>
      <c r="C2337" s="37"/>
    </row>
    <row r="2338" spans="2:3" x14ac:dyDescent="0.25">
      <c r="B2338" s="37"/>
      <c r="C2338" s="37"/>
    </row>
    <row r="2339" spans="2:3" x14ac:dyDescent="0.25">
      <c r="B2339" s="37"/>
      <c r="C2339" s="37"/>
    </row>
    <row r="2340" spans="2:3" x14ac:dyDescent="0.25">
      <c r="B2340" s="37"/>
      <c r="C2340" s="37"/>
    </row>
    <row r="2341" spans="2:3" x14ac:dyDescent="0.25">
      <c r="B2341" s="37"/>
      <c r="C2341" s="37"/>
    </row>
    <row r="2342" spans="2:3" x14ac:dyDescent="0.25">
      <c r="B2342" s="37"/>
      <c r="C2342" s="37"/>
    </row>
    <row r="2343" spans="2:3" x14ac:dyDescent="0.25">
      <c r="B2343" s="37"/>
      <c r="C2343" s="37"/>
    </row>
    <row r="2344" spans="2:3" x14ac:dyDescent="0.25">
      <c r="B2344" s="37"/>
      <c r="C2344" s="37"/>
    </row>
    <row r="2345" spans="2:3" x14ac:dyDescent="0.25">
      <c r="B2345" s="37"/>
      <c r="C2345" s="37"/>
    </row>
    <row r="2346" spans="2:3" x14ac:dyDescent="0.25">
      <c r="B2346" s="37"/>
      <c r="C2346" s="37"/>
    </row>
    <row r="2347" spans="2:3" x14ac:dyDescent="0.25">
      <c r="B2347" s="37"/>
      <c r="C2347" s="37"/>
    </row>
    <row r="2348" spans="2:3" x14ac:dyDescent="0.25">
      <c r="B2348" s="37"/>
      <c r="C2348" s="37"/>
    </row>
    <row r="2349" spans="2:3" x14ac:dyDescent="0.25">
      <c r="B2349" s="37"/>
      <c r="C2349" s="37"/>
    </row>
    <row r="2350" spans="2:3" x14ac:dyDescent="0.25">
      <c r="B2350" s="37"/>
      <c r="C2350" s="37"/>
    </row>
    <row r="2351" spans="2:3" x14ac:dyDescent="0.25">
      <c r="B2351" s="37"/>
      <c r="C2351" s="37"/>
    </row>
    <row r="2352" spans="2:3" x14ac:dyDescent="0.25">
      <c r="B2352" s="37"/>
      <c r="C2352" s="37"/>
    </row>
    <row r="2353" spans="2:3" x14ac:dyDescent="0.25">
      <c r="B2353" s="37"/>
      <c r="C2353" s="37"/>
    </row>
    <row r="2354" spans="2:3" x14ac:dyDescent="0.25">
      <c r="B2354" s="37"/>
      <c r="C2354" s="37"/>
    </row>
    <row r="2355" spans="2:3" x14ac:dyDescent="0.25">
      <c r="B2355" s="37"/>
      <c r="C2355" s="37"/>
    </row>
    <row r="2356" spans="2:3" x14ac:dyDescent="0.25">
      <c r="B2356" s="37"/>
      <c r="C2356" s="37"/>
    </row>
    <row r="2357" spans="2:3" x14ac:dyDescent="0.25">
      <c r="B2357" s="37"/>
      <c r="C2357" s="37"/>
    </row>
    <row r="2358" spans="2:3" x14ac:dyDescent="0.25">
      <c r="B2358" s="37"/>
      <c r="C2358" s="37"/>
    </row>
    <row r="2359" spans="2:3" x14ac:dyDescent="0.25">
      <c r="B2359" s="37"/>
      <c r="C2359" s="37"/>
    </row>
    <row r="2360" spans="2:3" x14ac:dyDescent="0.25">
      <c r="B2360" s="37"/>
      <c r="C2360" s="37"/>
    </row>
    <row r="2361" spans="2:3" x14ac:dyDescent="0.25">
      <c r="B2361" s="37"/>
      <c r="C2361" s="37"/>
    </row>
    <row r="2362" spans="2:3" x14ac:dyDescent="0.25">
      <c r="B2362" s="37"/>
      <c r="C2362" s="37"/>
    </row>
    <row r="2363" spans="2:3" x14ac:dyDescent="0.25">
      <c r="B2363" s="37"/>
      <c r="C2363" s="37"/>
    </row>
    <row r="2364" spans="2:3" x14ac:dyDescent="0.25">
      <c r="B2364" s="37"/>
      <c r="C2364" s="37"/>
    </row>
    <row r="2365" spans="2:3" x14ac:dyDescent="0.25">
      <c r="B2365" s="37"/>
      <c r="C2365" s="37"/>
    </row>
    <row r="2366" spans="2:3" x14ac:dyDescent="0.25">
      <c r="B2366" s="37"/>
      <c r="C2366" s="37"/>
    </row>
    <row r="2367" spans="2:3" x14ac:dyDescent="0.25">
      <c r="B2367" s="37"/>
      <c r="C2367" s="37"/>
    </row>
    <row r="2368" spans="2:3" x14ac:dyDescent="0.25">
      <c r="B2368" s="37"/>
      <c r="C2368" s="37"/>
    </row>
    <row r="2369" spans="2:3" x14ac:dyDescent="0.25">
      <c r="B2369" s="37"/>
      <c r="C2369" s="37"/>
    </row>
    <row r="2370" spans="2:3" x14ac:dyDescent="0.25">
      <c r="B2370" s="37"/>
      <c r="C2370" s="37"/>
    </row>
    <row r="2371" spans="2:3" x14ac:dyDescent="0.25">
      <c r="B2371" s="37"/>
      <c r="C2371" s="37"/>
    </row>
    <row r="2372" spans="2:3" x14ac:dyDescent="0.25">
      <c r="B2372" s="37"/>
      <c r="C2372" s="37"/>
    </row>
    <row r="2373" spans="2:3" x14ac:dyDescent="0.25">
      <c r="B2373" s="37"/>
      <c r="C2373" s="37"/>
    </row>
    <row r="2374" spans="2:3" x14ac:dyDescent="0.25">
      <c r="B2374" s="37"/>
      <c r="C2374" s="37"/>
    </row>
    <row r="2375" spans="2:3" x14ac:dyDescent="0.25">
      <c r="B2375" s="37"/>
      <c r="C2375" s="37"/>
    </row>
    <row r="2376" spans="2:3" x14ac:dyDescent="0.25">
      <c r="B2376" s="37"/>
      <c r="C2376" s="37"/>
    </row>
    <row r="2377" spans="2:3" x14ac:dyDescent="0.25">
      <c r="B2377" s="37"/>
      <c r="C2377" s="37"/>
    </row>
    <row r="2378" spans="2:3" x14ac:dyDescent="0.25">
      <c r="B2378" s="37"/>
      <c r="C2378" s="37"/>
    </row>
    <row r="2379" spans="2:3" x14ac:dyDescent="0.25">
      <c r="B2379" s="37"/>
      <c r="C2379" s="37"/>
    </row>
    <row r="2380" spans="2:3" x14ac:dyDescent="0.25">
      <c r="B2380" s="37"/>
      <c r="C2380" s="37"/>
    </row>
    <row r="2381" spans="2:3" x14ac:dyDescent="0.25">
      <c r="B2381" s="37"/>
      <c r="C2381" s="37"/>
    </row>
    <row r="2382" spans="2:3" x14ac:dyDescent="0.25">
      <c r="B2382" s="37"/>
      <c r="C2382" s="37"/>
    </row>
    <row r="2383" spans="2:3" x14ac:dyDescent="0.25">
      <c r="B2383" s="37"/>
      <c r="C2383" s="37"/>
    </row>
    <row r="2384" spans="2:3" x14ac:dyDescent="0.25">
      <c r="B2384" s="37"/>
      <c r="C2384" s="37"/>
    </row>
    <row r="2385" spans="2:3" x14ac:dyDescent="0.25">
      <c r="B2385" s="37"/>
      <c r="C2385" s="37"/>
    </row>
    <row r="2386" spans="2:3" x14ac:dyDescent="0.25">
      <c r="B2386" s="37"/>
      <c r="C2386" s="37"/>
    </row>
    <row r="2387" spans="2:3" x14ac:dyDescent="0.25">
      <c r="B2387" s="37"/>
      <c r="C2387" s="37"/>
    </row>
    <row r="2388" spans="2:3" x14ac:dyDescent="0.25">
      <c r="B2388" s="37"/>
      <c r="C2388" s="37"/>
    </row>
    <row r="2389" spans="2:3" x14ac:dyDescent="0.25">
      <c r="B2389" s="37"/>
      <c r="C2389" s="37"/>
    </row>
    <row r="2390" spans="2:3" x14ac:dyDescent="0.25">
      <c r="B2390" s="37"/>
      <c r="C2390" s="37"/>
    </row>
    <row r="2391" spans="2:3" x14ac:dyDescent="0.25">
      <c r="B2391" s="37"/>
      <c r="C2391" s="37"/>
    </row>
    <row r="2392" spans="2:3" x14ac:dyDescent="0.25">
      <c r="B2392" s="37"/>
      <c r="C2392" s="37"/>
    </row>
    <row r="2393" spans="2:3" x14ac:dyDescent="0.25">
      <c r="B2393" s="37"/>
      <c r="C2393" s="37"/>
    </row>
    <row r="2394" spans="2:3" x14ac:dyDescent="0.25">
      <c r="B2394" s="37"/>
      <c r="C2394" s="37"/>
    </row>
    <row r="2395" spans="2:3" x14ac:dyDescent="0.25">
      <c r="B2395" s="37"/>
      <c r="C2395" s="37"/>
    </row>
    <row r="2396" spans="2:3" x14ac:dyDescent="0.25">
      <c r="B2396" s="37"/>
      <c r="C2396" s="37"/>
    </row>
    <row r="2397" spans="2:3" x14ac:dyDescent="0.25">
      <c r="B2397" s="37"/>
      <c r="C2397" s="37"/>
    </row>
    <row r="2398" spans="2:3" x14ac:dyDescent="0.25">
      <c r="B2398" s="37"/>
      <c r="C2398" s="37"/>
    </row>
    <row r="2399" spans="2:3" x14ac:dyDescent="0.25">
      <c r="B2399" s="37"/>
      <c r="C2399" s="37"/>
    </row>
    <row r="2400" spans="2:3" x14ac:dyDescent="0.25">
      <c r="B2400" s="37"/>
      <c r="C2400" s="37"/>
    </row>
    <row r="2401" spans="2:3" x14ac:dyDescent="0.25">
      <c r="B2401" s="37"/>
      <c r="C2401" s="37"/>
    </row>
    <row r="2402" spans="2:3" x14ac:dyDescent="0.25">
      <c r="B2402" s="37"/>
      <c r="C2402" s="37"/>
    </row>
    <row r="2403" spans="2:3" x14ac:dyDescent="0.25">
      <c r="B2403" s="37"/>
      <c r="C2403" s="37"/>
    </row>
    <row r="2404" spans="2:3" x14ac:dyDescent="0.25">
      <c r="B2404" s="37"/>
      <c r="C2404" s="37"/>
    </row>
    <row r="2405" spans="2:3" x14ac:dyDescent="0.25">
      <c r="B2405" s="37"/>
      <c r="C2405" s="37"/>
    </row>
    <row r="2406" spans="2:3" x14ac:dyDescent="0.25">
      <c r="B2406" s="37"/>
      <c r="C2406" s="37"/>
    </row>
    <row r="2407" spans="2:3" x14ac:dyDescent="0.25">
      <c r="B2407" s="37"/>
      <c r="C2407" s="37"/>
    </row>
    <row r="2408" spans="2:3" x14ac:dyDescent="0.25">
      <c r="B2408" s="37"/>
      <c r="C2408" s="37"/>
    </row>
    <row r="2409" spans="2:3" x14ac:dyDescent="0.25">
      <c r="B2409" s="37"/>
      <c r="C2409" s="37"/>
    </row>
    <row r="2410" spans="2:3" x14ac:dyDescent="0.25">
      <c r="B2410" s="37"/>
      <c r="C2410" s="37"/>
    </row>
    <row r="2411" spans="2:3" x14ac:dyDescent="0.25">
      <c r="B2411" s="37"/>
      <c r="C2411" s="37"/>
    </row>
    <row r="2412" spans="2:3" x14ac:dyDescent="0.25">
      <c r="B2412" s="37"/>
      <c r="C2412" s="37"/>
    </row>
    <row r="2413" spans="2:3" x14ac:dyDescent="0.25">
      <c r="B2413" s="37"/>
      <c r="C2413" s="37"/>
    </row>
  </sheetData>
  <autoFilter ref="A23:CU132" xr:uid="{00000000-0001-0000-0200-000000000000}">
    <sortState xmlns:xlrd2="http://schemas.microsoft.com/office/spreadsheetml/2017/richdata2" ref="A24:CU132">
      <sortCondition descending="1" ref="BC23:BC132"/>
    </sortState>
  </autoFilter>
  <sortState xmlns:xlrd2="http://schemas.microsoft.com/office/spreadsheetml/2017/richdata2" ref="B6:BH108">
    <sortCondition descending="1" ref="BC6:BC108"/>
  </sortState>
  <mergeCells count="4">
    <mergeCell ref="BC21:BC22"/>
    <mergeCell ref="B21:B22"/>
    <mergeCell ref="C21:C22"/>
    <mergeCell ref="A21:A22"/>
  </mergeCells>
  <conditionalFormatting sqref="B63:B132 B24:B61">
    <cfRule type="duplicateValues" dxfId="11" priority="4"/>
  </conditionalFormatting>
  <conditionalFormatting sqref="B62">
    <cfRule type="duplicateValues" dxfId="10" priority="3"/>
  </conditionalFormatting>
  <conditionalFormatting sqref="BF23:DE23">
    <cfRule type="cellIs" dxfId="9" priority="1" operator="equal">
      <formula>$BE$23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80"/>
  <sheetViews>
    <sheetView zoomScaleNormal="100" workbookViewId="0">
      <pane xSplit="3" topLeftCell="V1" activePane="topRight" state="frozen"/>
      <selection activeCell="K9" sqref="K9"/>
      <selection pane="topRight" activeCell="X1" sqref="X1:X1048576"/>
    </sheetView>
  </sheetViews>
  <sheetFormatPr defaultRowHeight="15" x14ac:dyDescent="0.25"/>
  <cols>
    <col min="1" max="1" width="4.28515625" customWidth="1"/>
    <col min="2" max="2" width="43.5703125" customWidth="1"/>
    <col min="3" max="3" width="16.5703125" style="15" hidden="1" customWidth="1"/>
    <col min="4" max="4" width="15.42578125" customWidth="1"/>
    <col min="5" max="5" width="14.42578125" style="15" hidden="1" customWidth="1"/>
    <col min="6" max="6" width="15" customWidth="1"/>
    <col min="7" max="7" width="15" style="15" hidden="1" customWidth="1"/>
    <col min="8" max="8" width="16.710937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7.140625" customWidth="1"/>
    <col min="13" max="13" width="17.140625" style="15" hidden="1" customWidth="1"/>
    <col min="14" max="14" width="15.42578125" hidden="1" customWidth="1"/>
    <col min="15" max="15" width="15.42578125" style="15" hidden="1" customWidth="1"/>
    <col min="16" max="16" width="15.2851562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customWidth="1"/>
    <col min="23" max="23" width="15.42578125" style="15" hidden="1" customWidth="1"/>
    <col min="24" max="24" width="17.140625" hidden="1" customWidth="1"/>
    <col min="25" max="25" width="15.42578125" style="15" hidden="1" customWidth="1"/>
    <col min="26" max="26" width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customWidth="1"/>
    <col min="33" max="33" width="15.42578125" style="15" hidden="1" customWidth="1"/>
    <col min="34" max="34" width="18" customWidth="1"/>
    <col min="35" max="35" width="18" style="15" hidden="1" customWidth="1"/>
    <col min="36" max="36" width="18" customWidth="1"/>
    <col min="37" max="37" width="18" style="15" hidden="1" customWidth="1"/>
    <col min="38" max="39" width="18" hidden="1" customWidth="1"/>
    <col min="40" max="41" width="18" style="15" hidden="1" customWidth="1"/>
    <col min="42" max="42" width="18" customWidth="1"/>
    <col min="43" max="43" width="9.140625" customWidth="1"/>
    <col min="44" max="44" width="9.140625" hidden="1" customWidth="1"/>
    <col min="45" max="45" width="11.42578125" hidden="1" customWidth="1"/>
    <col min="46" max="46" width="7.42578125" hidden="1" customWidth="1"/>
    <col min="47" max="47" width="12.5703125" hidden="1" customWidth="1"/>
    <col min="48" max="48" width="13.7109375" hidden="1" customWidth="1"/>
    <col min="49" max="49" width="14.28515625" hidden="1" customWidth="1"/>
    <col min="50" max="50" width="12.140625" hidden="1" customWidth="1"/>
    <col min="51" max="51" width="11.28515625" hidden="1" customWidth="1"/>
    <col min="52" max="52" width="8.5703125" hidden="1" customWidth="1"/>
    <col min="53" max="53" width="25.85546875" hidden="1" customWidth="1"/>
    <col min="54" max="54" width="13.28515625" hidden="1" customWidth="1"/>
    <col min="55" max="55" width="20.7109375" hidden="1" customWidth="1"/>
    <col min="56" max="56" width="7.42578125" hidden="1" customWidth="1"/>
    <col min="57" max="57" width="9.28515625" hidden="1" customWidth="1"/>
    <col min="58" max="58" width="14.42578125" hidden="1" customWidth="1"/>
    <col min="59" max="59" width="20.5703125" hidden="1" customWidth="1"/>
    <col min="60" max="60" width="14.42578125" hidden="1" customWidth="1"/>
    <col min="61" max="61" width="10.42578125" hidden="1" customWidth="1"/>
    <col min="62" max="62" width="13.5703125" hidden="1" customWidth="1"/>
    <col min="63" max="63" width="10.5703125" hidden="1" customWidth="1"/>
    <col min="64" max="64" width="12" hidden="1" customWidth="1"/>
    <col min="65" max="65" width="13.85546875" hidden="1" customWidth="1"/>
    <col min="66" max="66" width="16.42578125" hidden="1" customWidth="1"/>
    <col min="67" max="67" width="16.85546875" hidden="1" customWidth="1"/>
    <col min="68" max="68" width="13.5703125" hidden="1" customWidth="1"/>
    <col min="69" max="69" width="18.5703125" hidden="1" customWidth="1"/>
    <col min="70" max="70" width="12" hidden="1" customWidth="1"/>
    <col min="71" max="71" width="15" hidden="1" customWidth="1"/>
    <col min="72" max="72" width="5.5703125" hidden="1" customWidth="1"/>
    <col min="73" max="73" width="20.140625" hidden="1" customWidth="1"/>
    <col min="74" max="74" width="12.85546875" hidden="1" customWidth="1"/>
    <col min="75" max="75" width="15.28515625" hidden="1" customWidth="1"/>
    <col min="76" max="76" width="14.5703125" hidden="1" customWidth="1"/>
    <col min="77" max="77" width="10.7109375" hidden="1" customWidth="1"/>
    <col min="78" max="78" width="11.7109375" hidden="1" customWidth="1"/>
    <col min="79" max="79" width="20.5703125" hidden="1" customWidth="1"/>
    <col min="80" max="80" width="12.28515625" hidden="1" customWidth="1"/>
    <col min="81" max="81" width="17.28515625" hidden="1" customWidth="1"/>
    <col min="82" max="82" width="17.42578125" hidden="1" customWidth="1"/>
    <col min="83" max="83" width="10.140625" hidden="1" customWidth="1"/>
    <col min="84" max="84" width="10.5703125" hidden="1" customWidth="1"/>
    <col min="85" max="85" width="14.28515625" hidden="1" customWidth="1"/>
    <col min="86" max="86" width="9.140625" hidden="1" customWidth="1"/>
    <col min="87" max="94" width="0" hidden="1" customWidth="1"/>
  </cols>
  <sheetData>
    <row r="1" spans="2:34" s="15" customFormat="1" hidden="1" x14ac:dyDescent="0.25"/>
    <row r="2" spans="2:34" s="15" customFormat="1" hidden="1" x14ac:dyDescent="0.25">
      <c r="B2" s="15" t="s">
        <v>85</v>
      </c>
      <c r="D2" s="83">
        <f>D3+D4</f>
        <v>11</v>
      </c>
      <c r="F2" s="83">
        <f t="shared" ref="F2:L2" si="0">F3+F4</f>
        <v>9</v>
      </c>
      <c r="H2" s="83">
        <f t="shared" si="0"/>
        <v>8</v>
      </c>
      <c r="J2" s="83">
        <f t="shared" si="0"/>
        <v>4</v>
      </c>
      <c r="L2" s="83">
        <f t="shared" si="0"/>
        <v>7</v>
      </c>
      <c r="N2" s="83"/>
      <c r="P2" s="83">
        <f>P3+P4</f>
        <v>4</v>
      </c>
      <c r="R2" s="83">
        <f>R3+R4</f>
        <v>4</v>
      </c>
      <c r="T2" s="83">
        <f>T3+T4</f>
        <v>5</v>
      </c>
      <c r="V2" s="83">
        <f>V3+V4</f>
        <v>2</v>
      </c>
      <c r="X2" s="83">
        <f>X3+X4</f>
        <v>2</v>
      </c>
      <c r="Z2" s="83">
        <f>Z3+Z4</f>
        <v>2</v>
      </c>
      <c r="AB2" s="83">
        <f>AB3+AB4</f>
        <v>8</v>
      </c>
      <c r="AD2" s="83">
        <f>AD3+AD4</f>
        <v>4</v>
      </c>
      <c r="AF2" s="83">
        <f>AF3+AF4</f>
        <v>8</v>
      </c>
      <c r="AH2" s="83">
        <f>AH3+AH4</f>
        <v>11</v>
      </c>
    </row>
    <row r="3" spans="2:34" s="15" customFormat="1" hidden="1" x14ac:dyDescent="0.25">
      <c r="B3" s="15" t="s">
        <v>83</v>
      </c>
      <c r="D3" s="89">
        <v>7</v>
      </c>
      <c r="F3" s="89">
        <v>6</v>
      </c>
      <c r="H3" s="89">
        <v>5</v>
      </c>
      <c r="J3" s="89">
        <v>1</v>
      </c>
      <c r="L3" s="89">
        <v>2</v>
      </c>
      <c r="N3" s="89"/>
      <c r="P3" s="89">
        <v>2</v>
      </c>
      <c r="R3" s="89">
        <v>2</v>
      </c>
      <c r="T3" s="89">
        <v>1</v>
      </c>
      <c r="V3" s="89">
        <v>0</v>
      </c>
      <c r="X3" s="89">
        <v>1</v>
      </c>
      <c r="Z3" s="89">
        <v>1</v>
      </c>
      <c r="AB3" s="89">
        <v>7</v>
      </c>
      <c r="AD3" s="89">
        <v>2</v>
      </c>
      <c r="AF3" s="89">
        <v>5</v>
      </c>
      <c r="AH3" s="89">
        <v>6</v>
      </c>
    </row>
    <row r="4" spans="2:34" s="15" customFormat="1" hidden="1" x14ac:dyDescent="0.25">
      <c r="B4" s="15" t="s">
        <v>84</v>
      </c>
      <c r="D4" s="73">
        <v>4</v>
      </c>
      <c r="F4" s="73">
        <v>3</v>
      </c>
      <c r="H4" s="73">
        <v>3</v>
      </c>
      <c r="J4" s="73">
        <v>3</v>
      </c>
      <c r="L4" s="73">
        <v>5</v>
      </c>
      <c r="N4" s="73"/>
      <c r="P4" s="73">
        <v>2</v>
      </c>
      <c r="R4" s="73">
        <v>2</v>
      </c>
      <c r="T4" s="73">
        <v>4</v>
      </c>
      <c r="V4" s="73">
        <v>2</v>
      </c>
      <c r="X4" s="73">
        <v>1</v>
      </c>
      <c r="Z4" s="73">
        <v>1</v>
      </c>
      <c r="AB4" s="73">
        <v>1</v>
      </c>
      <c r="AD4" s="73">
        <v>2</v>
      </c>
      <c r="AF4" s="73">
        <v>3</v>
      </c>
      <c r="AH4" s="73">
        <v>5</v>
      </c>
    </row>
    <row r="5" spans="2:34" s="15" customFormat="1" hidden="1" x14ac:dyDescent="0.25"/>
    <row r="6" spans="2:34" s="15" customFormat="1" hidden="1" x14ac:dyDescent="0.25">
      <c r="B6" s="51" t="s">
        <v>107</v>
      </c>
    </row>
    <row r="7" spans="2:34" s="15" customFormat="1" hidden="1" x14ac:dyDescent="0.25">
      <c r="B7" s="15" t="s">
        <v>113</v>
      </c>
    </row>
    <row r="8" spans="2:34" s="15" customFormat="1" hidden="1" x14ac:dyDescent="0.25">
      <c r="B8" s="15" t="s">
        <v>114</v>
      </c>
    </row>
    <row r="9" spans="2:34" s="15" customFormat="1" hidden="1" x14ac:dyDescent="0.25">
      <c r="B9" s="15" t="s">
        <v>115</v>
      </c>
    </row>
    <row r="10" spans="2:34" s="15" customFormat="1" hidden="1" x14ac:dyDescent="0.25">
      <c r="B10" s="15" t="s">
        <v>98</v>
      </c>
    </row>
    <row r="11" spans="2:34" s="15" customFormat="1" hidden="1" x14ac:dyDescent="0.25">
      <c r="B11" s="15" t="s">
        <v>99</v>
      </c>
    </row>
    <row r="12" spans="2:34" s="15" customFormat="1" hidden="1" x14ac:dyDescent="0.25">
      <c r="B12" s="15" t="s">
        <v>127</v>
      </c>
    </row>
    <row r="13" spans="2:34" s="15" customFormat="1" hidden="1" x14ac:dyDescent="0.25"/>
    <row r="14" spans="2:34" s="15" customFormat="1" hidden="1" x14ac:dyDescent="0.25"/>
    <row r="15" spans="2:34" s="15" customFormat="1" hidden="1" x14ac:dyDescent="0.25"/>
    <row r="16" spans="2:34" s="15" customFormat="1" hidden="1" x14ac:dyDescent="0.25"/>
    <row r="17" spans="1:94" s="15" customFormat="1" hidden="1" x14ac:dyDescent="0.25"/>
    <row r="18" spans="1:94" s="15" customFormat="1" hidden="1" x14ac:dyDescent="0.25"/>
    <row r="19" spans="1:94" s="15" customFormat="1" hidden="1" x14ac:dyDescent="0.25"/>
    <row r="20" spans="1:94" ht="15.75" hidden="1" thickBot="1" x14ac:dyDescent="0.3">
      <c r="A20" s="9"/>
      <c r="B20" s="15"/>
      <c r="D20" s="9"/>
      <c r="F20" s="9"/>
      <c r="H20" s="9"/>
      <c r="L20" s="9"/>
      <c r="N20" s="9"/>
      <c r="P20" s="9"/>
      <c r="V20" s="9"/>
      <c r="X20" s="9"/>
      <c r="Z20" s="9"/>
      <c r="AF20" s="9"/>
      <c r="AH20" s="9"/>
      <c r="AJ20" s="9"/>
      <c r="AL20" s="9"/>
      <c r="AM20" s="9"/>
    </row>
    <row r="21" spans="1:94" ht="16.5" customHeight="1" thickTop="1" thickBot="1" x14ac:dyDescent="0.3">
      <c r="A21" s="118"/>
      <c r="B21" s="109"/>
      <c r="C21" s="109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Кобели!BA21</f>
        <v>0</v>
      </c>
      <c r="AM21" s="22">
        <f>Кобели!BB21</f>
        <v>0</v>
      </c>
      <c r="AN21" s="22">
        <f>Кобели!BC21</f>
        <v>0</v>
      </c>
      <c r="AO21" s="22">
        <f>Кобели!BD21</f>
        <v>0</v>
      </c>
      <c r="AP21" s="116"/>
    </row>
    <row r="22" spans="1:94" ht="16.5" customHeight="1" thickTop="1" thickBot="1" x14ac:dyDescent="0.3">
      <c r="A22" s="119"/>
      <c r="B22" s="115"/>
      <c r="C22" s="115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44892</v>
      </c>
      <c r="AI22" s="85"/>
      <c r="AJ22" s="24">
        <f>Кобели!AZ22</f>
        <v>44899</v>
      </c>
      <c r="AK22" s="85"/>
      <c r="AL22" s="24">
        <f>Кобели!BA22</f>
        <v>0</v>
      </c>
      <c r="AM22" s="24">
        <f>Кобели!BB22</f>
        <v>0</v>
      </c>
      <c r="AN22" s="24">
        <f>Кобели!BC22</f>
        <v>0</v>
      </c>
      <c r="AO22" s="24">
        <f>Кобели!BD22</f>
        <v>0</v>
      </c>
      <c r="AP22" s="117"/>
      <c r="AR22" s="100" t="s">
        <v>170</v>
      </c>
      <c r="AS22" s="99" t="str">
        <f>Кобели!BI22</f>
        <v>RUS IRENE'S</v>
      </c>
      <c r="AT22" s="99" t="str">
        <f>Кобели!BJ22</f>
        <v>HELUIN</v>
      </c>
      <c r="AU22" s="99" t="str">
        <f>Кобели!BK22</f>
        <v>FIRST LOVELY</v>
      </c>
      <c r="AV22" s="99" t="str">
        <f>Кобели!BL22</f>
        <v>HANTER FLJUK</v>
      </c>
      <c r="AW22" s="99" t="str">
        <f>Кобели!BM22</f>
        <v>RUS YUDZHIN'S</v>
      </c>
      <c r="AX22" s="99" t="str">
        <f>Кобели!BN22</f>
        <v>AL'FA&amp;GOLD</v>
      </c>
      <c r="AY22" s="99" t="str">
        <f>Кобели!BO22</f>
        <v>HALENNEST</v>
      </c>
      <c r="AZ22" s="99" t="str">
        <f>Кобели!BP22</f>
        <v>BON LIRI</v>
      </c>
      <c r="BA22" s="99" t="str">
        <f>Кобели!BQ22</f>
        <v>IZ SIBIRSKOGO KNYAJESTVA</v>
      </c>
      <c r="BB22" s="99" t="str">
        <f>Кобели!BR22</f>
        <v>ROYAL JERREY</v>
      </c>
      <c r="BC22" s="99" t="str">
        <f>Кобели!BS22</f>
        <v>SHOW PERFORMANCE</v>
      </c>
      <c r="BD22" s="99" t="str">
        <f>Кобели!BT22</f>
        <v>IRISKI'S</v>
      </c>
      <c r="BE22" s="99" t="str">
        <f>Кобели!BU22</f>
        <v>LA'SAITLY</v>
      </c>
      <c r="BF22" s="99" t="str">
        <f>Кобели!BV22</f>
        <v>INKANTO BLISS</v>
      </c>
      <c r="BG22" s="99" t="str">
        <f>Кобели!BW22</f>
        <v>IZ NEVSKOY MISTERIYI</v>
      </c>
      <c r="BH22" s="99" t="str">
        <f>Кобели!BX22</f>
        <v>T.PELIVAN’S</v>
      </c>
      <c r="BI22" s="99" t="str">
        <f>Кобели!BY22</f>
        <v>GREENDOL</v>
      </c>
      <c r="BJ22" s="99" t="str">
        <f>Кобели!BZ22</f>
        <v>SUMMERHAZE</v>
      </c>
      <c r="BK22" s="99" t="str">
        <f>Кобели!CA22</f>
        <v>GOATHILLS</v>
      </c>
      <c r="BL22" s="99" t="str">
        <f>Кобели!CB22</f>
        <v>MES BRAVES</v>
      </c>
      <c r="BM22" s="99" t="str">
        <f>Кобели!CC22</f>
        <v>ENIGMA HILL'S</v>
      </c>
      <c r="BN22" s="99" t="str">
        <f>Кобели!CD22</f>
        <v>ELEN'S KLONDAIK</v>
      </c>
      <c r="BO22" s="99" t="str">
        <f>Кобели!CE22</f>
        <v>BLACKINID SILVER</v>
      </c>
      <c r="BP22" s="99" t="str">
        <f>Кобели!CF22</f>
        <v>ROZA VETROV</v>
      </c>
      <c r="BQ22" s="99" t="str">
        <f>Кобели!CG22</f>
        <v>ZOLOTAYA KOMETA</v>
      </c>
      <c r="BR22" s="99" t="str">
        <f>Кобели!CH22</f>
        <v>ALEN ASHEN</v>
      </c>
      <c r="BS22" s="99" t="str">
        <f>Кобели!CI22</f>
        <v>FLUK STAR'BORI</v>
      </c>
      <c r="BT22" s="99" t="str">
        <f>Кобели!CJ22</f>
        <v>IRZHI</v>
      </c>
      <c r="BU22" s="99" t="str">
        <f>Кобели!CK22</f>
        <v>BEAUTIFUL SUNSHINE</v>
      </c>
      <c r="BV22" s="99" t="str">
        <f>Кобели!CL22</f>
        <v>LA BELLE PRIX</v>
      </c>
      <c r="BW22" s="99" t="str">
        <f>Кобели!CM22</f>
        <v>DANSING LIGHT</v>
      </c>
      <c r="BX22" s="99" t="str">
        <f>Кобели!CN22</f>
        <v>DAN'S MEMORI</v>
      </c>
      <c r="BY22" s="99" t="str">
        <f>Кобели!CO22</f>
        <v>BELWORTH</v>
      </c>
      <c r="BZ22" s="99" t="str">
        <f>Кобели!CP22</f>
        <v>STAR IMAGE</v>
      </c>
      <c r="CA22" s="99" t="str">
        <f>Кобели!CQ22</f>
        <v>WITH HEAVENLY LOVE</v>
      </c>
      <c r="CB22" s="99" t="str">
        <f>Кобели!CR22</f>
        <v>ТИТУС НАЙС</v>
      </c>
      <c r="CC22" s="99" t="str">
        <f>Кобели!CS22</f>
        <v>TSARSTVO RYZHIKH</v>
      </c>
      <c r="CD22" s="99" t="str">
        <f>Кобели!CT22</f>
        <v>СЕВЕРНЫЙ СТИЛЬ</v>
      </c>
      <c r="CE22" s="99" t="str">
        <f>Кобели!CU22</f>
        <v>TAIRENA'S</v>
      </c>
      <c r="CF22" s="99" t="str">
        <f>Кобели!CV22</f>
        <v>ОЛЬШЕЛ'С</v>
      </c>
      <c r="CG22" s="99" t="str">
        <f>Кобели!CW22</f>
        <v>EXPENSIVE JOY</v>
      </c>
      <c r="CH22" s="99" t="str">
        <f>Кобели!CX22</f>
        <v>ИЗ ЭПОХИ ВЕЛЕСА</v>
      </c>
      <c r="CI22" s="99" t="str">
        <f>Кобели!CY22</f>
        <v>DASH OF MAGIC</v>
      </c>
      <c r="CJ22" s="99" t="str">
        <f>Кобели!CZ22</f>
        <v>EFLORES</v>
      </c>
      <c r="CK22" s="99" t="str">
        <f>Кобели!DA22</f>
        <v>DAZZLE LAND</v>
      </c>
      <c r="CL22" s="99" t="str">
        <f>Кобели!DB22</f>
        <v>SUN SPARKLING</v>
      </c>
      <c r="CM22" s="99" t="str">
        <f>Кобели!DC22</f>
        <v>S BEREGOV TEMZY</v>
      </c>
      <c r="CN22" s="99" t="str">
        <f>Кобели!DD22</f>
        <v>MARGEYN SOUL</v>
      </c>
      <c r="CO22" s="99">
        <f>Кобели!DE22</f>
        <v>0</v>
      </c>
      <c r="CP22" s="99">
        <f>Кобели!DF22</f>
        <v>0</v>
      </c>
    </row>
    <row r="23" spans="1:94" ht="32.25" customHeight="1" thickTop="1" thickBot="1" x14ac:dyDescent="0.3">
      <c r="A23" s="10"/>
      <c r="B23" s="63" t="s">
        <v>13</v>
      </c>
      <c r="C23" s="63"/>
      <c r="D23" s="61" t="str">
        <f>Кобели!D23</f>
        <v>КЧК в каждом классе</v>
      </c>
      <c r="E23" s="87" t="s">
        <v>103</v>
      </c>
      <c r="F23" s="22" t="str">
        <f>Кобели!G23</f>
        <v>КЧК</v>
      </c>
      <c r="G23" s="87" t="s">
        <v>103</v>
      </c>
      <c r="H23" s="61" t="str">
        <f>Кобели!J23</f>
        <v>КЧК в каждом классе</v>
      </c>
      <c r="I23" s="87" t="s">
        <v>103</v>
      </c>
      <c r="J23" s="22" t="str">
        <f>Кобели!M23</f>
        <v>КЧК</v>
      </c>
      <c r="K23" s="87" t="s">
        <v>103</v>
      </c>
      <c r="L23" s="22" t="str">
        <f>Кобели!P23</f>
        <v>КЧК</v>
      </c>
      <c r="M23" s="87" t="s">
        <v>103</v>
      </c>
      <c r="N23" s="22" t="str">
        <f>Кобели!S23</f>
        <v>КЧК</v>
      </c>
      <c r="O23" s="87" t="s">
        <v>103</v>
      </c>
      <c r="P23" s="61" t="str">
        <f>Кобели!V23</f>
        <v>ПК</v>
      </c>
      <c r="Q23" s="87"/>
      <c r="R23" s="61" t="str">
        <f>Кобели!Y23</f>
        <v>КЧК</v>
      </c>
      <c r="S23" s="87"/>
      <c r="T23" s="22" t="str">
        <f>Кобели!AB23</f>
        <v>КЧК</v>
      </c>
      <c r="U23" s="87"/>
      <c r="V23" s="61" t="str">
        <f>Кобели!AE23</f>
        <v>КЧК в каждом классе</v>
      </c>
      <c r="W23" s="87"/>
      <c r="X23" s="61" t="str">
        <f>Кобели!AH23</f>
        <v>КЧК</v>
      </c>
      <c r="Y23" s="87"/>
      <c r="Z23" s="61" t="str">
        <f>Кобели!AK23</f>
        <v>КЧК</v>
      </c>
      <c r="AA23" s="87"/>
      <c r="AB23" s="61" t="str">
        <f>Кобели!AN23</f>
        <v>КЧК в каждом классе</v>
      </c>
      <c r="AC23" s="87"/>
      <c r="AD23" s="61" t="str">
        <f>Кобели!AQ23</f>
        <v>КЧК</v>
      </c>
      <c r="AE23" s="87"/>
      <c r="AF23" s="61" t="str">
        <f>Кобели!AT23</f>
        <v>КЧК</v>
      </c>
      <c r="AG23" s="87"/>
      <c r="AH23" s="61" t="str">
        <f>Кобели!AW23</f>
        <v>КЧК</v>
      </c>
      <c r="AI23" s="87"/>
      <c r="AJ23" s="61" t="str">
        <f>Кобели!AZ23</f>
        <v>КЧК</v>
      </c>
      <c r="AK23" s="87"/>
      <c r="AL23" s="61">
        <f>Кобели!BA23</f>
        <v>0</v>
      </c>
      <c r="AM23" s="61">
        <f>Кобели!BB23</f>
        <v>0</v>
      </c>
      <c r="AN23" s="61">
        <f>Кобели!BC23</f>
        <v>0</v>
      </c>
      <c r="AO23" s="61">
        <f>Кобели!BD23</f>
        <v>0</v>
      </c>
      <c r="AP23" s="63" t="s">
        <v>94</v>
      </c>
      <c r="AR23" s="101">
        <f>MAX(AS23:CP23)</f>
        <v>12.857142857142858</v>
      </c>
      <c r="AS23" s="102">
        <f>SUM(AS24:AS77)</f>
        <v>0</v>
      </c>
      <c r="AT23" s="102">
        <f t="shared" ref="AT23:CN23" si="1">SUM(AT24:AT77)</f>
        <v>0</v>
      </c>
      <c r="AU23" s="102">
        <f t="shared" si="1"/>
        <v>0</v>
      </c>
      <c r="AV23" s="102">
        <f t="shared" si="1"/>
        <v>0</v>
      </c>
      <c r="AW23" s="102">
        <f t="shared" si="1"/>
        <v>0</v>
      </c>
      <c r="AX23" s="102">
        <f t="shared" si="1"/>
        <v>0</v>
      </c>
      <c r="AY23" s="102">
        <f t="shared" si="1"/>
        <v>0</v>
      </c>
      <c r="AZ23" s="102">
        <f t="shared" si="1"/>
        <v>6.8333333333333339</v>
      </c>
      <c r="BA23" s="102">
        <f t="shared" si="1"/>
        <v>0</v>
      </c>
      <c r="BB23" s="102">
        <f t="shared" si="1"/>
        <v>0</v>
      </c>
      <c r="BC23" s="102">
        <f t="shared" si="1"/>
        <v>0</v>
      </c>
      <c r="BD23" s="102">
        <f t="shared" si="1"/>
        <v>0</v>
      </c>
      <c r="BE23" s="102">
        <f t="shared" si="1"/>
        <v>0</v>
      </c>
      <c r="BF23" s="102">
        <f t="shared" si="1"/>
        <v>0</v>
      </c>
      <c r="BG23" s="102">
        <f t="shared" si="1"/>
        <v>0</v>
      </c>
      <c r="BH23" s="102">
        <f t="shared" si="1"/>
        <v>0</v>
      </c>
      <c r="BI23" s="102">
        <f t="shared" si="1"/>
        <v>0</v>
      </c>
      <c r="BJ23" s="102">
        <f t="shared" si="1"/>
        <v>0</v>
      </c>
      <c r="BK23" s="102">
        <f t="shared" si="1"/>
        <v>0</v>
      </c>
      <c r="BL23" s="102">
        <f t="shared" si="1"/>
        <v>0</v>
      </c>
      <c r="BM23" s="102">
        <f t="shared" si="1"/>
        <v>0</v>
      </c>
      <c r="BN23" s="102">
        <f t="shared" si="1"/>
        <v>0</v>
      </c>
      <c r="BO23" s="102">
        <f t="shared" si="1"/>
        <v>6.8</v>
      </c>
      <c r="BP23" s="102">
        <f t="shared" si="1"/>
        <v>0</v>
      </c>
      <c r="BQ23" s="102">
        <f t="shared" si="1"/>
        <v>0</v>
      </c>
      <c r="BR23" s="102">
        <f t="shared" si="1"/>
        <v>12.857142857142858</v>
      </c>
      <c r="BS23" s="102">
        <f t="shared" si="1"/>
        <v>0</v>
      </c>
      <c r="BT23" s="102">
        <f t="shared" si="1"/>
        <v>0</v>
      </c>
      <c r="BU23" s="102">
        <f t="shared" si="1"/>
        <v>0</v>
      </c>
      <c r="BV23" s="102">
        <f t="shared" si="1"/>
        <v>0</v>
      </c>
      <c r="BW23" s="102">
        <f t="shared" si="1"/>
        <v>0</v>
      </c>
      <c r="BX23" s="102">
        <f t="shared" si="1"/>
        <v>0</v>
      </c>
      <c r="BY23" s="102">
        <f t="shared" si="1"/>
        <v>0</v>
      </c>
      <c r="BZ23" s="102">
        <f t="shared" si="1"/>
        <v>0</v>
      </c>
      <c r="CA23" s="102">
        <f t="shared" si="1"/>
        <v>0</v>
      </c>
      <c r="CB23" s="102">
        <f t="shared" si="1"/>
        <v>0</v>
      </c>
      <c r="CC23" s="102">
        <f t="shared" si="1"/>
        <v>0</v>
      </c>
      <c r="CD23" s="102">
        <f t="shared" si="1"/>
        <v>0</v>
      </c>
      <c r="CE23" s="102">
        <f t="shared" si="1"/>
        <v>0</v>
      </c>
      <c r="CF23" s="102">
        <f t="shared" si="1"/>
        <v>0</v>
      </c>
      <c r="CG23" s="102">
        <f t="shared" si="1"/>
        <v>0</v>
      </c>
      <c r="CH23" s="102">
        <f t="shared" si="1"/>
        <v>0</v>
      </c>
      <c r="CI23" s="102">
        <f t="shared" si="1"/>
        <v>0</v>
      </c>
      <c r="CJ23" s="102">
        <f t="shared" si="1"/>
        <v>0</v>
      </c>
      <c r="CK23" s="102">
        <f t="shared" si="1"/>
        <v>1</v>
      </c>
      <c r="CL23" s="102">
        <f t="shared" si="1"/>
        <v>0</v>
      </c>
      <c r="CM23" s="102">
        <f t="shared" si="1"/>
        <v>0</v>
      </c>
      <c r="CN23" s="102">
        <f t="shared" si="1"/>
        <v>0</v>
      </c>
      <c r="CO23" s="102"/>
      <c r="CP23" s="102"/>
    </row>
    <row r="24" spans="1:94" ht="16.5" thickTop="1" thickBot="1" x14ac:dyDescent="0.3">
      <c r="A24" s="50">
        <f t="shared" ref="A24:A55" si="2">IFERROR(IF(B24&lt;&gt;"",A23+1,""),"")</f>
        <v>1</v>
      </c>
      <c r="B24" s="93" t="s">
        <v>222</v>
      </c>
      <c r="C24" s="28"/>
      <c r="D24" s="43" t="str">
        <f t="shared" ref="D24:D55" si="3">IFERROR(IF(E24=$B$7,1,IF(E24=$B$8,3+(1-1/D$3),IF(E24=$B$9,3+(1-1/D$3)+2,IF(E24=$B$10,3+(1-1/D$3)+3+1,IF(E24=$B$11,3+(1-1/D$3)+2+1,"")))))+IF(AND(D$23="КЧК",NOT(OR(E24=$B$7,E24=$B$8))),-1,0),"")</f>
        <v/>
      </c>
      <c r="E24" s="88"/>
      <c r="F24" s="54">
        <f t="shared" ref="F24:F55" si="4">IFERROR(IF(G24=$B$7,1,IF(G24=$B$8,3+(1-1/F$3),IF(G24=$B$9,3+(1-1/F$3)+2,IF(G24=$B$10,3+(1-1/F$3)+3+1,IF(G24=$B$11,3+(1-1/F$3)+2+1,"")))))+IF(AND(F$23="КЧК",NOT(OR(G24=$B$7,G24=$B$8))),-1,0),"")</f>
        <v>6.8333333333333339</v>
      </c>
      <c r="G24" s="88" t="s">
        <v>98</v>
      </c>
      <c r="H24" s="43" t="str">
        <f t="shared" ref="H24:H55" si="5">IFERROR(IF(I24=$B$7,1,IF(I24=$B$8,3+(1-1/H$3),IF(I24=$B$9,3+(1-1/H$3)+2,IF(I24=$B$10,3+(1-1/H$3)+3+1,IF(I24=$B$11,3+(1-1/H$3)+2+1,"")))))+IF(AND(H$23="КЧК",NOT(OR(I24=$B$7,I24=$B$8))),-1,0),"")</f>
        <v/>
      </c>
      <c r="I24" s="88"/>
      <c r="J24" s="43" t="str">
        <f t="shared" ref="J24:J55" si="6">IFERROR(IF(K24=$B$7,1,IF(K24=$B$8,3+(1-1/J$3),IF(K24=$B$9,3+(1-1/J$3)+2,IF(K24=$B$10,3+(1-1/J$3)+3+1,IF(K24=$B$11,3+(1-1/J$3)+2+1,"")))))+IF(AND(J$23="КЧК",NOT(OR(K24=$B$7,K24=$B$8))),-1,0),"")</f>
        <v/>
      </c>
      <c r="K24" s="88"/>
      <c r="L24" s="43" t="str">
        <f t="shared" ref="L24:L55" si="7">IFERROR(IF(M24=$B$7,1,IF(M24=$B$8,3+(1-1/L$3),IF(M24=$B$9,3+(1-1/L$3)+2,IF(M24=$B$10,3+(1-1/L$3)+3+1,IF(M24=$B$11,3+(1-1/L$3)+2+1,"")))))+IF(AND(L$23="КЧК",NOT(OR(M24=$B$7,M24=$B$8))),-1,0),"")</f>
        <v/>
      </c>
      <c r="M24" s="88"/>
      <c r="N24" s="43" t="str">
        <f t="shared" ref="N24:N55" si="8">IFERROR(IF(O24=$B$7,1,IF(O24=$B$8,3+(1-1/N$3),IF(O24=$B$9,3+(1-1/N$3)+2,IF(O24=$B$10,3+(1-1/N$3)+3+1,IF(O24=$B$11,3+(1-1/N$3)+2+1,"")))))+IF(AND(N$23="КЧК",NOT(OR(O24=$B$7,O24=$B$8))),-1,0),"")</f>
        <v/>
      </c>
      <c r="O24" s="88"/>
      <c r="P24" s="43" t="str">
        <f t="shared" ref="P24:P55" si="9">IFERROR(IF(Q24=$B$7,1,IF(Q24=$B$8,3+(1-1/P$3),IF(Q24=$B$9,3+(1-1/P$3)+2,IF(Q24=$B$10,3+(1-1/P$3)+3+1,IF(Q24=$B$11,3+(1-1/P$3)+2+1,"")))))+IF(AND(P$23="КЧК",NOT(OR(Q24=$B$7,Q24=$B$8))),-1,0),"")</f>
        <v/>
      </c>
      <c r="Q24" s="88"/>
      <c r="R24" s="43" t="str">
        <f t="shared" ref="R24:R55" si="10">IFERROR(IF(S24=$B$7,1,IF(S24=$B$8,3+(1-1/R$3),IF(S24=$B$9,3+(1-1/R$3)+2,IF(S24=$B$10,3+(1-1/R$3)+3+1,IF(S24=$B$11,3+(1-1/R$3)+2+1,"")))))+IF(AND(R$23="КЧК",NOT(OR(S24=$B$7,S24=$B$8))),-1,0),"")</f>
        <v/>
      </c>
      <c r="S24" s="88"/>
      <c r="T24" s="43" t="str">
        <f t="shared" ref="T24:T55" si="11">IFERROR(IF(U24=$B$7,2,IF(U24=$B$12,8+(1-1/T$3),IF(U24=$B$9,8+(1-1/T$3)+2,IF(U24=$B$10,8+(1-1/T$3)+6,IF(U24=$B$11,8+(1-1/T$3)+4,""))))),"")</f>
        <v/>
      </c>
      <c r="U24" s="88"/>
      <c r="V24" s="43" t="str">
        <f t="shared" ref="V24:V55" si="12">IFERROR(IF(W24=$B$7,1,IF(W24=$B$8,3+(1-1/V$3),IF(W24=$B$9,3+(1-1/V$3)+2,IF(W24=$B$10,3+(1-1/V$3)+3+1,IF(W24=$B$11,3+(1-1/V$3)+2+1,"")))))+IF(AND(V$23="КЧК",NOT(OR(W24=$B$7,W24=$B$8))),-1,0),"")</f>
        <v/>
      </c>
      <c r="W24" s="88"/>
      <c r="X24" s="43" t="str">
        <f t="shared" ref="X24:X55" si="13">IFERROR(IF(Y24=$B$7,1,IF(Y24=$B$8,3+(1-1/X$3),IF(Y24=$B$9,3+(1-1/X$3)+2,IF(Y24=$B$10,3+(1-1/X$3)+3+1,IF(Y24=$B$11,3+(1-1/X$3)+2+1,"")))))+IF(AND(X$23="КЧК",NOT(OR(Y24=$B$7,Y24=$B$8))),-1,0),"")</f>
        <v/>
      </c>
      <c r="Y24" s="88"/>
      <c r="Z24" s="43" t="str">
        <f t="shared" ref="Z24:Z55" si="14">IFERROR(IF(AA24=$B$7,1,IF(AA24=$B$8,3+(1-1/Z$3),IF(AA24=$B$9,3+(1-1/Z$3)+2,IF(AA24=$B$10,3+(1-1/Z$3)+3+1,IF(AA24=$B$11,3+(1-1/Z$3)+2+1,"")))))+IF(AND(Z$23="КЧК",NOT(OR(AA24=$B$7,AA24=$B$8))),-1,0),"")</f>
        <v/>
      </c>
      <c r="AA24" s="88"/>
      <c r="AB24" s="43" t="str">
        <f t="shared" ref="AB24:AB55" si="15">IFERROR(IF(AC24=$B$7,1,IF(AC24=$B$8,3+(1-1/AB$3),IF(AC24=$B$9,3+(1-1/AB$3)+2,IF(AC24=$B$10,3+(1-1/AB$3)+3+1,IF(AC24=$B$11,3+(1-1/AB$3)+2+1,"")))))+IF(AND(AB$23="КЧК",NOT(OR(AC24=$B$7,AC24=$B$8))),-1,0),"")</f>
        <v/>
      </c>
      <c r="AC24" s="88"/>
      <c r="AD24" s="43" t="str">
        <f t="shared" ref="AD24:AD55" si="16">IFERROR(IF(AE24=$B$7,1,IF(AE24=$B$8,3+(1-1/AD$3),IF(AE24=$B$9,3+(1-1/AD$3)+2,IF(AE24=$B$10,3+(1-1/AD$3)+3+1,IF(AE24=$B$11,3+(1-1/AD$3)+2+1,"")))))+IF(AND(AD$23="КЧК",NOT(OR(AE24=$B$7,AE24=$B$8))),-1,0),"")</f>
        <v/>
      </c>
      <c r="AE24" s="88"/>
      <c r="AF24" s="43" t="str">
        <f t="shared" ref="AF24:AF55" si="17">IFERROR(IF(AG24=$B$7,1,IF(AG24=$B$8,3+(1-1/AF$3),IF(AG24=$B$9,3+(1-1/AF$3)+2,IF(AG24=$B$10,3+(1-1/AF$3)+3+1,IF(AG24=$B$11,3+(1-1/AF$3)+2+1,"")))))+IF(AND(AF$23="КЧК",NOT(OR(AG24=$B$7,AG24=$B$8))),-1,0),"")</f>
        <v/>
      </c>
      <c r="AG24" s="88"/>
      <c r="AH24" s="43" t="str">
        <f t="shared" ref="AH24:AH55" si="18">IFERROR(IF(AI24=$B$7,1,IF(AI24=$B$8,3+(1-1/AH$3),IF(AI24=$B$9,3+(1-1/AH$3)+2,IF(AI24=$B$10,3+(1-1/AH$3)+3+1,IF(AI24=$B$11,3+(1-1/AH$3)+2+1,"")))))+IF(AND(AH$23="КЧК",NOT(OR(AI24=$B$7,AI24=$B$8))),-1,0),"")</f>
        <v/>
      </c>
      <c r="AI24" s="88"/>
      <c r="AJ24" s="43"/>
      <c r="AK24" s="88"/>
      <c r="AL24" s="43"/>
      <c r="AM24" s="43"/>
      <c r="AN24" s="43"/>
      <c r="AO24" s="43"/>
      <c r="AP24" s="58">
        <f t="shared" ref="AP24:AP55" si="19">SUM(D24:AO24)</f>
        <v>6.8333333333333339</v>
      </c>
      <c r="AR24" s="15">
        <f t="shared" ref="AR24:AR66" si="20">IF(AND(B24&lt;&gt;"",SUM(AS24:CP24)&gt;0),1,"")</f>
        <v>1</v>
      </c>
      <c r="AS24" s="97" t="str">
        <f t="shared" ref="AS24:BB33" si="21">IFERROR(IF(FIND(AS$22,$B$24:$B$106,1),$AP24,""),"")</f>
        <v/>
      </c>
      <c r="AT24" s="97" t="str">
        <f t="shared" si="21"/>
        <v/>
      </c>
      <c r="AU24" s="97" t="str">
        <f t="shared" si="21"/>
        <v/>
      </c>
      <c r="AV24" s="97" t="str">
        <f t="shared" si="21"/>
        <v/>
      </c>
      <c r="AW24" s="97" t="str">
        <f t="shared" si="21"/>
        <v/>
      </c>
      <c r="AX24" s="97" t="str">
        <f t="shared" si="21"/>
        <v/>
      </c>
      <c r="AY24" s="97" t="str">
        <f t="shared" si="21"/>
        <v/>
      </c>
      <c r="AZ24" s="97">
        <f t="shared" si="21"/>
        <v>6.8333333333333339</v>
      </c>
      <c r="BA24" s="97" t="str">
        <f t="shared" si="21"/>
        <v/>
      </c>
      <c r="BB24" s="97" t="str">
        <f t="shared" si="21"/>
        <v/>
      </c>
      <c r="BC24" s="97" t="str">
        <f t="shared" ref="BC24:BL33" si="22">IFERROR(IF(FIND(BC$22,$B$24:$B$106,1),$AP24,""),"")</f>
        <v/>
      </c>
      <c r="BD24" s="97" t="str">
        <f t="shared" si="22"/>
        <v/>
      </c>
      <c r="BE24" s="97" t="str">
        <f t="shared" si="22"/>
        <v/>
      </c>
      <c r="BF24" s="97" t="str">
        <f t="shared" si="22"/>
        <v/>
      </c>
      <c r="BG24" s="97" t="str">
        <f t="shared" si="22"/>
        <v/>
      </c>
      <c r="BH24" s="97" t="str">
        <f t="shared" si="22"/>
        <v/>
      </c>
      <c r="BI24" s="97" t="str">
        <f t="shared" si="22"/>
        <v/>
      </c>
      <c r="BJ24" s="97" t="str">
        <f t="shared" si="22"/>
        <v/>
      </c>
      <c r="BK24" s="97" t="str">
        <f t="shared" si="22"/>
        <v/>
      </c>
      <c r="BL24" s="97" t="str">
        <f t="shared" si="22"/>
        <v/>
      </c>
      <c r="BM24" s="97" t="str">
        <f t="shared" ref="BM24:BV33" si="23">IFERROR(IF(FIND(BM$22,$B$24:$B$106,1),$AP24,""),"")</f>
        <v/>
      </c>
      <c r="BN24" s="97" t="str">
        <f t="shared" si="23"/>
        <v/>
      </c>
      <c r="BO24" s="97" t="str">
        <f t="shared" si="23"/>
        <v/>
      </c>
      <c r="BP24" s="97" t="str">
        <f t="shared" si="23"/>
        <v/>
      </c>
      <c r="BQ24" s="97" t="str">
        <f t="shared" si="23"/>
        <v/>
      </c>
      <c r="BR24" s="97" t="str">
        <f t="shared" si="23"/>
        <v/>
      </c>
      <c r="BS24" s="97" t="str">
        <f t="shared" si="23"/>
        <v/>
      </c>
      <c r="BT24" s="97" t="str">
        <f t="shared" si="23"/>
        <v/>
      </c>
      <c r="BU24" s="97" t="str">
        <f t="shared" si="23"/>
        <v/>
      </c>
      <c r="BV24" s="97" t="str">
        <f t="shared" si="23"/>
        <v/>
      </c>
      <c r="BW24" s="97" t="str">
        <f t="shared" ref="BW24:CH33" si="24">IFERROR(IF(FIND(BW$22,$B$24:$B$106,1),$AP24,""),"")</f>
        <v/>
      </c>
      <c r="BX24" s="97" t="str">
        <f t="shared" si="24"/>
        <v/>
      </c>
      <c r="BY24" s="97" t="str">
        <f t="shared" si="24"/>
        <v/>
      </c>
      <c r="BZ24" s="97" t="str">
        <f t="shared" si="24"/>
        <v/>
      </c>
      <c r="CA24" s="97" t="str">
        <f t="shared" si="24"/>
        <v/>
      </c>
      <c r="CB24" s="97" t="str">
        <f t="shared" si="24"/>
        <v/>
      </c>
      <c r="CC24" s="97" t="str">
        <f t="shared" si="24"/>
        <v/>
      </c>
      <c r="CD24" s="97" t="str">
        <f t="shared" si="24"/>
        <v/>
      </c>
      <c r="CE24" s="97" t="str">
        <f t="shared" si="24"/>
        <v/>
      </c>
      <c r="CF24" s="97" t="str">
        <f t="shared" si="24"/>
        <v/>
      </c>
      <c r="CG24" s="97" t="str">
        <f t="shared" si="24"/>
        <v/>
      </c>
      <c r="CH24" s="97" t="str">
        <f t="shared" si="24"/>
        <v/>
      </c>
      <c r="CI24" s="97" t="str">
        <f t="shared" ref="CI24:CP39" si="25">IFERROR(IF(FIND(CI$22,$B$24:$B$106,1),$AP24,""),"")</f>
        <v/>
      </c>
      <c r="CJ24" s="97" t="str">
        <f t="shared" si="25"/>
        <v/>
      </c>
      <c r="CK24" s="97" t="str">
        <f t="shared" si="25"/>
        <v/>
      </c>
      <c r="CL24" s="97" t="str">
        <f t="shared" si="25"/>
        <v/>
      </c>
      <c r="CM24" s="97" t="str">
        <f t="shared" si="25"/>
        <v/>
      </c>
      <c r="CN24" s="97" t="str">
        <f t="shared" si="25"/>
        <v/>
      </c>
      <c r="CO24" s="97" t="str">
        <f t="shared" si="25"/>
        <v/>
      </c>
      <c r="CP24" s="97" t="str">
        <f t="shared" si="25"/>
        <v/>
      </c>
    </row>
    <row r="25" spans="1:94" ht="16.5" thickTop="1" thickBot="1" x14ac:dyDescent="0.3">
      <c r="A25" s="50">
        <f t="shared" si="2"/>
        <v>2</v>
      </c>
      <c r="B25" s="93" t="s">
        <v>204</v>
      </c>
      <c r="C25" s="28"/>
      <c r="D25" s="43" t="str">
        <f t="shared" si="3"/>
        <v/>
      </c>
      <c r="E25" s="88"/>
      <c r="F25" s="43" t="str">
        <f t="shared" si="4"/>
        <v/>
      </c>
      <c r="G25" s="88"/>
      <c r="H25" s="43">
        <f t="shared" si="5"/>
        <v>6.8</v>
      </c>
      <c r="I25" s="88" t="s">
        <v>99</v>
      </c>
      <c r="J25" s="43" t="str">
        <f t="shared" si="6"/>
        <v/>
      </c>
      <c r="K25" s="88"/>
      <c r="L25" s="43" t="str">
        <f t="shared" si="7"/>
        <v/>
      </c>
      <c r="M25" s="88"/>
      <c r="N25" s="43" t="str">
        <f t="shared" si="8"/>
        <v/>
      </c>
      <c r="O25" s="88"/>
      <c r="P25" s="43" t="str">
        <f t="shared" si="9"/>
        <v/>
      </c>
      <c r="Q25" s="88"/>
      <c r="R25" s="43" t="str">
        <f t="shared" si="10"/>
        <v/>
      </c>
      <c r="S25" s="95"/>
      <c r="T25" s="43" t="str">
        <f t="shared" si="11"/>
        <v/>
      </c>
      <c r="U25" s="95"/>
      <c r="V25" s="43" t="str">
        <f t="shared" si="12"/>
        <v/>
      </c>
      <c r="W25" s="95"/>
      <c r="X25" s="43" t="str">
        <f t="shared" si="13"/>
        <v/>
      </c>
      <c r="Y25" s="95"/>
      <c r="Z25" s="43" t="str">
        <f t="shared" si="14"/>
        <v/>
      </c>
      <c r="AA25" s="95"/>
      <c r="AB25" s="43" t="str">
        <f t="shared" si="15"/>
        <v/>
      </c>
      <c r="AC25" s="95"/>
      <c r="AD25" s="43" t="str">
        <f t="shared" si="16"/>
        <v/>
      </c>
      <c r="AE25" s="95"/>
      <c r="AF25" s="43" t="str">
        <f t="shared" si="17"/>
        <v/>
      </c>
      <c r="AG25" s="95"/>
      <c r="AH25" s="43" t="str">
        <f t="shared" si="18"/>
        <v/>
      </c>
      <c r="AI25" s="95"/>
      <c r="AJ25" s="43"/>
      <c r="AK25" s="95"/>
      <c r="AL25" s="43"/>
      <c r="AM25" s="43"/>
      <c r="AN25" s="43"/>
      <c r="AO25" s="43"/>
      <c r="AP25" s="58">
        <f t="shared" si="19"/>
        <v>6.8</v>
      </c>
      <c r="AR25" s="15">
        <f t="shared" si="20"/>
        <v>1</v>
      </c>
      <c r="AS25" s="97" t="str">
        <f t="shared" si="21"/>
        <v/>
      </c>
      <c r="AT25" s="97" t="str">
        <f t="shared" si="21"/>
        <v/>
      </c>
      <c r="AU25" s="97" t="str">
        <f t="shared" si="21"/>
        <v/>
      </c>
      <c r="AV25" s="97" t="str">
        <f t="shared" si="21"/>
        <v/>
      </c>
      <c r="AW25" s="97" t="str">
        <f t="shared" si="21"/>
        <v/>
      </c>
      <c r="AX25" s="97" t="str">
        <f t="shared" si="21"/>
        <v/>
      </c>
      <c r="AY25" s="97" t="str">
        <f t="shared" si="21"/>
        <v/>
      </c>
      <c r="AZ25" s="97" t="str">
        <f t="shared" si="21"/>
        <v/>
      </c>
      <c r="BA25" s="97" t="str">
        <f t="shared" si="21"/>
        <v/>
      </c>
      <c r="BB25" s="97" t="str">
        <f t="shared" si="21"/>
        <v/>
      </c>
      <c r="BC25" s="97" t="str">
        <f t="shared" si="22"/>
        <v/>
      </c>
      <c r="BD25" s="97" t="str">
        <f t="shared" si="22"/>
        <v/>
      </c>
      <c r="BE25" s="97" t="str">
        <f t="shared" si="22"/>
        <v/>
      </c>
      <c r="BF25" s="97" t="str">
        <f t="shared" si="22"/>
        <v/>
      </c>
      <c r="BG25" s="97" t="str">
        <f t="shared" si="22"/>
        <v/>
      </c>
      <c r="BH25" s="97" t="str">
        <f t="shared" si="22"/>
        <v/>
      </c>
      <c r="BI25" s="97" t="str">
        <f t="shared" si="22"/>
        <v/>
      </c>
      <c r="BJ25" s="97" t="str">
        <f t="shared" si="22"/>
        <v/>
      </c>
      <c r="BK25" s="97" t="str">
        <f t="shared" si="22"/>
        <v/>
      </c>
      <c r="BL25" s="97" t="str">
        <f t="shared" si="22"/>
        <v/>
      </c>
      <c r="BM25" s="97" t="str">
        <f t="shared" si="23"/>
        <v/>
      </c>
      <c r="BN25" s="97" t="str">
        <f t="shared" si="23"/>
        <v/>
      </c>
      <c r="BO25" s="97">
        <f t="shared" si="23"/>
        <v>6.8</v>
      </c>
      <c r="BP25" s="97" t="str">
        <f t="shared" si="23"/>
        <v/>
      </c>
      <c r="BQ25" s="97" t="str">
        <f t="shared" si="23"/>
        <v/>
      </c>
      <c r="BR25" s="97" t="str">
        <f t="shared" si="23"/>
        <v/>
      </c>
      <c r="BS25" s="97" t="str">
        <f t="shared" si="23"/>
        <v/>
      </c>
      <c r="BT25" s="97" t="str">
        <f t="shared" si="23"/>
        <v/>
      </c>
      <c r="BU25" s="97" t="str">
        <f t="shared" si="23"/>
        <v/>
      </c>
      <c r="BV25" s="97" t="str">
        <f t="shared" si="23"/>
        <v/>
      </c>
      <c r="BW25" s="97" t="str">
        <f t="shared" si="24"/>
        <v/>
      </c>
      <c r="BX25" s="97" t="str">
        <f t="shared" si="24"/>
        <v/>
      </c>
      <c r="BY25" s="97" t="str">
        <f t="shared" si="24"/>
        <v/>
      </c>
      <c r="BZ25" s="97" t="str">
        <f t="shared" si="24"/>
        <v/>
      </c>
      <c r="CA25" s="97" t="str">
        <f t="shared" si="24"/>
        <v/>
      </c>
      <c r="CB25" s="97" t="str">
        <f t="shared" si="24"/>
        <v/>
      </c>
      <c r="CC25" s="97" t="str">
        <f t="shared" si="24"/>
        <v/>
      </c>
      <c r="CD25" s="97" t="str">
        <f t="shared" si="24"/>
        <v/>
      </c>
      <c r="CE25" s="97" t="str">
        <f t="shared" si="24"/>
        <v/>
      </c>
      <c r="CF25" s="97" t="str">
        <f t="shared" si="24"/>
        <v/>
      </c>
      <c r="CG25" s="97" t="str">
        <f t="shared" si="24"/>
        <v/>
      </c>
      <c r="CH25" s="97" t="str">
        <f t="shared" si="24"/>
        <v/>
      </c>
      <c r="CI25" s="97" t="str">
        <f t="shared" si="25"/>
        <v/>
      </c>
      <c r="CJ25" s="97" t="str">
        <f t="shared" si="25"/>
        <v/>
      </c>
      <c r="CK25" s="97" t="str">
        <f t="shared" si="25"/>
        <v/>
      </c>
      <c r="CL25" s="97" t="str">
        <f t="shared" si="25"/>
        <v/>
      </c>
      <c r="CM25" s="97" t="str">
        <f t="shared" si="25"/>
        <v/>
      </c>
      <c r="CN25" s="97" t="str">
        <f t="shared" si="25"/>
        <v/>
      </c>
      <c r="CO25" s="97" t="str">
        <f t="shared" si="25"/>
        <v/>
      </c>
      <c r="CP25" s="97" t="str">
        <f t="shared" si="25"/>
        <v/>
      </c>
    </row>
    <row r="26" spans="1:94" ht="16.5" thickTop="1" thickBot="1" x14ac:dyDescent="0.3">
      <c r="A26" s="50">
        <f t="shared" si="2"/>
        <v>3</v>
      </c>
      <c r="B26" s="93" t="s">
        <v>234</v>
      </c>
      <c r="C26" s="43"/>
      <c r="D26" s="43" t="str">
        <f t="shared" si="3"/>
        <v/>
      </c>
      <c r="E26" s="88"/>
      <c r="F26" s="43" t="str">
        <f t="shared" si="4"/>
        <v/>
      </c>
      <c r="G26" s="88"/>
      <c r="H26" s="43" t="str">
        <f t="shared" si="5"/>
        <v/>
      </c>
      <c r="I26" s="88"/>
      <c r="J26" s="43">
        <f t="shared" si="6"/>
        <v>6</v>
      </c>
      <c r="K26" s="88" t="s">
        <v>98</v>
      </c>
      <c r="L26" s="43" t="str">
        <f t="shared" si="7"/>
        <v/>
      </c>
      <c r="M26" s="88"/>
      <c r="N26" s="43" t="str">
        <f t="shared" si="8"/>
        <v/>
      </c>
      <c r="O26" s="88"/>
      <c r="P26" s="43" t="str">
        <f t="shared" si="9"/>
        <v/>
      </c>
      <c r="Q26" s="88"/>
      <c r="R26" s="43" t="str">
        <f t="shared" si="10"/>
        <v/>
      </c>
      <c r="S26" s="88"/>
      <c r="T26" s="43" t="str">
        <f t="shared" si="11"/>
        <v/>
      </c>
      <c r="U26" s="88"/>
      <c r="V26" s="43" t="str">
        <f t="shared" si="12"/>
        <v/>
      </c>
      <c r="W26" s="88"/>
      <c r="X26" s="43" t="str">
        <f t="shared" si="13"/>
        <v/>
      </c>
      <c r="Y26" s="88"/>
      <c r="Z26" s="43" t="str">
        <f t="shared" si="14"/>
        <v/>
      </c>
      <c r="AA26" s="88"/>
      <c r="AB26" s="43" t="str">
        <f t="shared" si="15"/>
        <v/>
      </c>
      <c r="AC26" s="88"/>
      <c r="AD26" s="43" t="str">
        <f t="shared" si="16"/>
        <v/>
      </c>
      <c r="AE26" s="88"/>
      <c r="AF26" s="43" t="str">
        <f t="shared" si="17"/>
        <v/>
      </c>
      <c r="AG26" s="88"/>
      <c r="AH26" s="43" t="str">
        <f t="shared" si="18"/>
        <v/>
      </c>
      <c r="AI26" s="88"/>
      <c r="AJ26" s="43"/>
      <c r="AK26" s="88"/>
      <c r="AL26" s="43"/>
      <c r="AM26" s="43"/>
      <c r="AN26" s="43"/>
      <c r="AO26" s="43"/>
      <c r="AP26" s="58">
        <f t="shared" si="19"/>
        <v>6</v>
      </c>
      <c r="AR26" s="15">
        <f t="shared" si="20"/>
        <v>1</v>
      </c>
      <c r="AS26" s="97" t="str">
        <f t="shared" si="21"/>
        <v/>
      </c>
      <c r="AT26" s="97" t="str">
        <f t="shared" si="21"/>
        <v/>
      </c>
      <c r="AU26" s="97" t="str">
        <f t="shared" si="21"/>
        <v/>
      </c>
      <c r="AV26" s="97" t="str">
        <f t="shared" si="21"/>
        <v/>
      </c>
      <c r="AW26" s="97" t="str">
        <f t="shared" si="21"/>
        <v/>
      </c>
      <c r="AX26" s="97" t="str">
        <f t="shared" si="21"/>
        <v/>
      </c>
      <c r="AY26" s="97" t="str">
        <f t="shared" si="21"/>
        <v/>
      </c>
      <c r="AZ26" s="97" t="str">
        <f t="shared" si="21"/>
        <v/>
      </c>
      <c r="BA26" s="97" t="str">
        <f t="shared" si="21"/>
        <v/>
      </c>
      <c r="BB26" s="97" t="str">
        <f t="shared" si="21"/>
        <v/>
      </c>
      <c r="BC26" s="97" t="str">
        <f t="shared" si="22"/>
        <v/>
      </c>
      <c r="BD26" s="97" t="str">
        <f t="shared" si="22"/>
        <v/>
      </c>
      <c r="BE26" s="97" t="str">
        <f t="shared" si="22"/>
        <v/>
      </c>
      <c r="BF26" s="97" t="str">
        <f t="shared" si="22"/>
        <v/>
      </c>
      <c r="BG26" s="97" t="str">
        <f t="shared" si="22"/>
        <v/>
      </c>
      <c r="BH26" s="97" t="str">
        <f t="shared" si="22"/>
        <v/>
      </c>
      <c r="BI26" s="97" t="str">
        <f t="shared" si="22"/>
        <v/>
      </c>
      <c r="BJ26" s="97" t="str">
        <f t="shared" si="22"/>
        <v/>
      </c>
      <c r="BK26" s="97" t="str">
        <f t="shared" si="22"/>
        <v/>
      </c>
      <c r="BL26" s="97" t="str">
        <f t="shared" si="22"/>
        <v/>
      </c>
      <c r="BM26" s="97" t="str">
        <f t="shared" si="23"/>
        <v/>
      </c>
      <c r="BN26" s="97" t="str">
        <f t="shared" si="23"/>
        <v/>
      </c>
      <c r="BO26" s="97" t="str">
        <f t="shared" si="23"/>
        <v/>
      </c>
      <c r="BP26" s="97" t="str">
        <f t="shared" si="23"/>
        <v/>
      </c>
      <c r="BQ26" s="97" t="str">
        <f t="shared" si="23"/>
        <v/>
      </c>
      <c r="BR26" s="97">
        <f t="shared" si="23"/>
        <v>6</v>
      </c>
      <c r="BS26" s="97" t="str">
        <f t="shared" si="23"/>
        <v/>
      </c>
      <c r="BT26" s="97" t="str">
        <f t="shared" si="23"/>
        <v/>
      </c>
      <c r="BU26" s="97" t="str">
        <f t="shared" si="23"/>
        <v/>
      </c>
      <c r="BV26" s="97" t="str">
        <f t="shared" si="23"/>
        <v/>
      </c>
      <c r="BW26" s="97" t="str">
        <f t="shared" si="24"/>
        <v/>
      </c>
      <c r="BX26" s="97" t="str">
        <f t="shared" si="24"/>
        <v/>
      </c>
      <c r="BY26" s="97" t="str">
        <f t="shared" si="24"/>
        <v/>
      </c>
      <c r="BZ26" s="97" t="str">
        <f t="shared" si="24"/>
        <v/>
      </c>
      <c r="CA26" s="97" t="str">
        <f t="shared" si="24"/>
        <v/>
      </c>
      <c r="CB26" s="97" t="str">
        <f t="shared" si="24"/>
        <v/>
      </c>
      <c r="CC26" s="97" t="str">
        <f t="shared" si="24"/>
        <v/>
      </c>
      <c r="CD26" s="97" t="str">
        <f t="shared" si="24"/>
        <v/>
      </c>
      <c r="CE26" s="97" t="str">
        <f t="shared" si="24"/>
        <v/>
      </c>
      <c r="CF26" s="97" t="str">
        <f t="shared" si="24"/>
        <v/>
      </c>
      <c r="CG26" s="97" t="str">
        <f t="shared" si="24"/>
        <v/>
      </c>
      <c r="CH26" s="97" t="str">
        <f t="shared" si="24"/>
        <v/>
      </c>
      <c r="CI26" s="97" t="str">
        <f t="shared" si="25"/>
        <v/>
      </c>
      <c r="CJ26" s="97" t="str">
        <f t="shared" si="25"/>
        <v/>
      </c>
      <c r="CK26" s="97" t="str">
        <f t="shared" si="25"/>
        <v/>
      </c>
      <c r="CL26" s="97" t="str">
        <f t="shared" si="25"/>
        <v/>
      </c>
      <c r="CM26" s="97" t="str">
        <f t="shared" si="25"/>
        <v/>
      </c>
      <c r="CN26" s="97" t="str">
        <f t="shared" si="25"/>
        <v/>
      </c>
      <c r="CO26" s="97" t="str">
        <f t="shared" si="25"/>
        <v/>
      </c>
      <c r="CP26" s="97" t="str">
        <f t="shared" si="25"/>
        <v/>
      </c>
    </row>
    <row r="27" spans="1:94" ht="16.5" thickTop="1" thickBot="1" x14ac:dyDescent="0.3">
      <c r="A27" s="50">
        <f t="shared" si="2"/>
        <v>4</v>
      </c>
      <c r="B27" s="93" t="s">
        <v>183</v>
      </c>
      <c r="C27" s="28"/>
      <c r="D27" s="54">
        <f t="shared" si="3"/>
        <v>5.8571428571428577</v>
      </c>
      <c r="E27" s="88" t="s">
        <v>115</v>
      </c>
      <c r="F27" s="43" t="str">
        <f t="shared" si="4"/>
        <v/>
      </c>
      <c r="G27" s="88"/>
      <c r="H27" s="43" t="str">
        <f t="shared" si="5"/>
        <v/>
      </c>
      <c r="I27" s="88"/>
      <c r="J27" s="43" t="str">
        <f t="shared" si="6"/>
        <v/>
      </c>
      <c r="K27" s="88"/>
      <c r="L27" s="43" t="str">
        <f t="shared" si="7"/>
        <v/>
      </c>
      <c r="M27" s="88"/>
      <c r="N27" s="43" t="str">
        <f t="shared" si="8"/>
        <v/>
      </c>
      <c r="O27" s="88"/>
      <c r="P27" s="43" t="str">
        <f t="shared" si="9"/>
        <v/>
      </c>
      <c r="Q27" s="88"/>
      <c r="R27" s="43" t="str">
        <f t="shared" si="10"/>
        <v/>
      </c>
      <c r="S27" s="88"/>
      <c r="T27" s="43" t="str">
        <f t="shared" si="11"/>
        <v/>
      </c>
      <c r="U27" s="88"/>
      <c r="V27" s="43" t="str">
        <f t="shared" si="12"/>
        <v/>
      </c>
      <c r="W27" s="88"/>
      <c r="X27" s="43" t="str">
        <f t="shared" si="13"/>
        <v/>
      </c>
      <c r="Y27" s="88"/>
      <c r="Z27" s="43" t="str">
        <f t="shared" si="14"/>
        <v/>
      </c>
      <c r="AA27" s="88"/>
      <c r="AB27" s="54" t="str">
        <f t="shared" si="15"/>
        <v/>
      </c>
      <c r="AC27" s="88"/>
      <c r="AD27" s="43" t="str">
        <f t="shared" si="16"/>
        <v/>
      </c>
      <c r="AE27" s="88"/>
      <c r="AF27" s="43" t="str">
        <f t="shared" si="17"/>
        <v/>
      </c>
      <c r="AG27" s="88"/>
      <c r="AH27" s="43" t="str">
        <f t="shared" si="18"/>
        <v/>
      </c>
      <c r="AI27" s="88"/>
      <c r="AJ27" s="43"/>
      <c r="AK27" s="88"/>
      <c r="AL27" s="43"/>
      <c r="AM27" s="43"/>
      <c r="AN27" s="43"/>
      <c r="AO27" s="43"/>
      <c r="AP27" s="58">
        <f t="shared" si="19"/>
        <v>5.8571428571428577</v>
      </c>
      <c r="AR27" s="15">
        <f t="shared" si="20"/>
        <v>1</v>
      </c>
      <c r="AS27" s="97" t="str">
        <f t="shared" si="21"/>
        <v/>
      </c>
      <c r="AT27" s="97" t="str">
        <f t="shared" si="21"/>
        <v/>
      </c>
      <c r="AU27" s="97" t="str">
        <f t="shared" si="21"/>
        <v/>
      </c>
      <c r="AV27" s="97" t="str">
        <f t="shared" si="21"/>
        <v/>
      </c>
      <c r="AW27" s="97" t="str">
        <f t="shared" si="21"/>
        <v/>
      </c>
      <c r="AX27" s="97" t="str">
        <f t="shared" si="21"/>
        <v/>
      </c>
      <c r="AY27" s="97" t="str">
        <f t="shared" si="21"/>
        <v/>
      </c>
      <c r="AZ27" s="97" t="str">
        <f t="shared" si="21"/>
        <v/>
      </c>
      <c r="BA27" s="97" t="str">
        <f t="shared" si="21"/>
        <v/>
      </c>
      <c r="BB27" s="97" t="str">
        <f t="shared" si="21"/>
        <v/>
      </c>
      <c r="BC27" s="97" t="str">
        <f t="shared" si="22"/>
        <v/>
      </c>
      <c r="BD27" s="97" t="str">
        <f t="shared" si="22"/>
        <v/>
      </c>
      <c r="BE27" s="97" t="str">
        <f t="shared" si="22"/>
        <v/>
      </c>
      <c r="BF27" s="97" t="str">
        <f t="shared" si="22"/>
        <v/>
      </c>
      <c r="BG27" s="97" t="str">
        <f t="shared" si="22"/>
        <v/>
      </c>
      <c r="BH27" s="97" t="str">
        <f t="shared" si="22"/>
        <v/>
      </c>
      <c r="BI27" s="97" t="str">
        <f t="shared" si="22"/>
        <v/>
      </c>
      <c r="BJ27" s="97" t="str">
        <f t="shared" si="22"/>
        <v/>
      </c>
      <c r="BK27" s="97" t="str">
        <f t="shared" si="22"/>
        <v/>
      </c>
      <c r="BL27" s="97" t="str">
        <f t="shared" si="22"/>
        <v/>
      </c>
      <c r="BM27" s="97" t="str">
        <f t="shared" si="23"/>
        <v/>
      </c>
      <c r="BN27" s="97" t="str">
        <f t="shared" si="23"/>
        <v/>
      </c>
      <c r="BO27" s="97" t="str">
        <f t="shared" si="23"/>
        <v/>
      </c>
      <c r="BP27" s="97" t="str">
        <f t="shared" si="23"/>
        <v/>
      </c>
      <c r="BQ27" s="97" t="str">
        <f t="shared" si="23"/>
        <v/>
      </c>
      <c r="BR27" s="97">
        <f t="shared" si="23"/>
        <v>5.8571428571428577</v>
      </c>
      <c r="BS27" s="97" t="str">
        <f t="shared" si="23"/>
        <v/>
      </c>
      <c r="BT27" s="97" t="str">
        <f t="shared" si="23"/>
        <v/>
      </c>
      <c r="BU27" s="97" t="str">
        <f t="shared" si="23"/>
        <v/>
      </c>
      <c r="BV27" s="97" t="str">
        <f t="shared" si="23"/>
        <v/>
      </c>
      <c r="BW27" s="97" t="str">
        <f t="shared" si="24"/>
        <v/>
      </c>
      <c r="BX27" s="97" t="str">
        <f t="shared" si="24"/>
        <v/>
      </c>
      <c r="BY27" s="97" t="str">
        <f t="shared" si="24"/>
        <v/>
      </c>
      <c r="BZ27" s="97" t="str">
        <f t="shared" si="24"/>
        <v/>
      </c>
      <c r="CA27" s="97" t="str">
        <f t="shared" si="24"/>
        <v/>
      </c>
      <c r="CB27" s="97" t="str">
        <f t="shared" si="24"/>
        <v/>
      </c>
      <c r="CC27" s="97" t="str">
        <f t="shared" si="24"/>
        <v/>
      </c>
      <c r="CD27" s="97" t="str">
        <f t="shared" si="24"/>
        <v/>
      </c>
      <c r="CE27" s="97" t="str">
        <f t="shared" si="24"/>
        <v/>
      </c>
      <c r="CF27" s="97" t="str">
        <f t="shared" si="24"/>
        <v/>
      </c>
      <c r="CG27" s="97" t="str">
        <f t="shared" si="24"/>
        <v/>
      </c>
      <c r="CH27" s="97" t="str">
        <f t="shared" si="24"/>
        <v/>
      </c>
      <c r="CI27" s="97" t="str">
        <f t="shared" si="25"/>
        <v/>
      </c>
      <c r="CJ27" s="97" t="str">
        <f t="shared" si="25"/>
        <v/>
      </c>
      <c r="CK27" s="97" t="str">
        <f t="shared" si="25"/>
        <v/>
      </c>
      <c r="CL27" s="97" t="str">
        <f t="shared" si="25"/>
        <v/>
      </c>
      <c r="CM27" s="97" t="str">
        <f t="shared" si="25"/>
        <v/>
      </c>
      <c r="CN27" s="97" t="str">
        <f t="shared" si="25"/>
        <v/>
      </c>
      <c r="CO27" s="97" t="str">
        <f t="shared" si="25"/>
        <v/>
      </c>
      <c r="CP27" s="97" t="str">
        <f t="shared" si="25"/>
        <v/>
      </c>
    </row>
    <row r="28" spans="1:94" ht="16.5" thickTop="1" thickBot="1" x14ac:dyDescent="0.3">
      <c r="A28" s="50">
        <f t="shared" si="2"/>
        <v>5</v>
      </c>
      <c r="B28" s="93" t="s">
        <v>229</v>
      </c>
      <c r="C28" s="43"/>
      <c r="D28" s="43" t="str">
        <f t="shared" si="3"/>
        <v/>
      </c>
      <c r="E28" s="88"/>
      <c r="F28" s="43" t="str">
        <f t="shared" si="4"/>
        <v/>
      </c>
      <c r="G28" s="88"/>
      <c r="H28" s="43" t="str">
        <f t="shared" si="5"/>
        <v/>
      </c>
      <c r="I28" s="88"/>
      <c r="J28" s="43" t="str">
        <f t="shared" si="6"/>
        <v/>
      </c>
      <c r="K28" s="88"/>
      <c r="L28" s="43">
        <f t="shared" si="7"/>
        <v>3.5</v>
      </c>
      <c r="M28" s="88" t="s">
        <v>114</v>
      </c>
      <c r="N28" s="43" t="str">
        <f t="shared" si="8"/>
        <v/>
      </c>
      <c r="O28" s="88"/>
      <c r="P28" s="43" t="str">
        <f t="shared" si="9"/>
        <v/>
      </c>
      <c r="Q28" s="88"/>
      <c r="R28" s="43" t="str">
        <f t="shared" si="10"/>
        <v/>
      </c>
      <c r="S28" s="88"/>
      <c r="T28" s="43" t="str">
        <f t="shared" si="11"/>
        <v/>
      </c>
      <c r="U28" s="88"/>
      <c r="V28" s="43" t="str">
        <f t="shared" si="12"/>
        <v/>
      </c>
      <c r="W28" s="88"/>
      <c r="X28" s="43" t="str">
        <f t="shared" si="13"/>
        <v/>
      </c>
      <c r="Y28" s="88"/>
      <c r="Z28" s="43" t="str">
        <f t="shared" si="14"/>
        <v/>
      </c>
      <c r="AA28" s="88"/>
      <c r="AB28" s="43" t="str">
        <f t="shared" si="15"/>
        <v/>
      </c>
      <c r="AC28" s="88"/>
      <c r="AD28" s="43" t="str">
        <f t="shared" si="16"/>
        <v/>
      </c>
      <c r="AE28" s="88"/>
      <c r="AF28" s="43" t="str">
        <f t="shared" si="17"/>
        <v/>
      </c>
      <c r="AG28" s="88"/>
      <c r="AH28" s="43" t="str">
        <f t="shared" si="18"/>
        <v/>
      </c>
      <c r="AI28" s="88"/>
      <c r="AJ28" s="43"/>
      <c r="AK28" s="88"/>
      <c r="AL28" s="43"/>
      <c r="AM28" s="43"/>
      <c r="AN28" s="43"/>
      <c r="AO28" s="43"/>
      <c r="AP28" s="58">
        <f t="shared" si="19"/>
        <v>3.5</v>
      </c>
      <c r="AR28" s="15" t="str">
        <f t="shared" si="20"/>
        <v/>
      </c>
      <c r="AS28" s="97" t="str">
        <f t="shared" si="21"/>
        <v/>
      </c>
      <c r="AT28" s="97" t="str">
        <f t="shared" si="21"/>
        <v/>
      </c>
      <c r="AU28" s="97" t="str">
        <f t="shared" si="21"/>
        <v/>
      </c>
      <c r="AV28" s="97" t="str">
        <f t="shared" si="21"/>
        <v/>
      </c>
      <c r="AW28" s="97" t="str">
        <f t="shared" si="21"/>
        <v/>
      </c>
      <c r="AX28" s="97" t="str">
        <f t="shared" si="21"/>
        <v/>
      </c>
      <c r="AY28" s="97" t="str">
        <f t="shared" si="21"/>
        <v/>
      </c>
      <c r="AZ28" s="97" t="str">
        <f t="shared" si="21"/>
        <v/>
      </c>
      <c r="BA28" s="97" t="str">
        <f t="shared" si="21"/>
        <v/>
      </c>
      <c r="BB28" s="97" t="str">
        <f t="shared" si="21"/>
        <v/>
      </c>
      <c r="BC28" s="97" t="str">
        <f t="shared" si="22"/>
        <v/>
      </c>
      <c r="BD28" s="97" t="str">
        <f t="shared" si="22"/>
        <v/>
      </c>
      <c r="BE28" s="97" t="str">
        <f t="shared" si="22"/>
        <v/>
      </c>
      <c r="BF28" s="97" t="str">
        <f t="shared" si="22"/>
        <v/>
      </c>
      <c r="BG28" s="97" t="str">
        <f t="shared" si="22"/>
        <v/>
      </c>
      <c r="BH28" s="97" t="str">
        <f t="shared" si="22"/>
        <v/>
      </c>
      <c r="BI28" s="97" t="str">
        <f t="shared" si="22"/>
        <v/>
      </c>
      <c r="BJ28" s="97" t="str">
        <f t="shared" si="22"/>
        <v/>
      </c>
      <c r="BK28" s="97" t="str">
        <f t="shared" si="22"/>
        <v/>
      </c>
      <c r="BL28" s="97" t="str">
        <f t="shared" si="22"/>
        <v/>
      </c>
      <c r="BM28" s="97" t="str">
        <f t="shared" si="23"/>
        <v/>
      </c>
      <c r="BN28" s="97" t="str">
        <f t="shared" si="23"/>
        <v/>
      </c>
      <c r="BO28" s="97" t="str">
        <f t="shared" si="23"/>
        <v/>
      </c>
      <c r="BP28" s="97" t="str">
        <f t="shared" si="23"/>
        <v/>
      </c>
      <c r="BQ28" s="97" t="str">
        <f t="shared" si="23"/>
        <v/>
      </c>
      <c r="BR28" s="97" t="str">
        <f t="shared" si="23"/>
        <v/>
      </c>
      <c r="BS28" s="97" t="str">
        <f t="shared" si="23"/>
        <v/>
      </c>
      <c r="BT28" s="97" t="str">
        <f t="shared" si="23"/>
        <v/>
      </c>
      <c r="BU28" s="97" t="str">
        <f t="shared" si="23"/>
        <v/>
      </c>
      <c r="BV28" s="97" t="str">
        <f t="shared" si="23"/>
        <v/>
      </c>
      <c r="BW28" s="97" t="str">
        <f t="shared" si="24"/>
        <v/>
      </c>
      <c r="BX28" s="97" t="str">
        <f t="shared" si="24"/>
        <v/>
      </c>
      <c r="BY28" s="97" t="str">
        <f t="shared" si="24"/>
        <v/>
      </c>
      <c r="BZ28" s="97" t="str">
        <f t="shared" si="24"/>
        <v/>
      </c>
      <c r="CA28" s="97" t="str">
        <f t="shared" si="24"/>
        <v/>
      </c>
      <c r="CB28" s="97" t="str">
        <f t="shared" si="24"/>
        <v/>
      </c>
      <c r="CC28" s="97" t="str">
        <f t="shared" si="24"/>
        <v/>
      </c>
      <c r="CD28" s="97" t="str">
        <f t="shared" si="24"/>
        <v/>
      </c>
      <c r="CE28" s="97" t="str">
        <f t="shared" si="24"/>
        <v/>
      </c>
      <c r="CF28" s="97" t="str">
        <f t="shared" si="24"/>
        <v/>
      </c>
      <c r="CG28" s="97" t="str">
        <f t="shared" si="24"/>
        <v/>
      </c>
      <c r="CH28" s="97" t="str">
        <f t="shared" si="24"/>
        <v/>
      </c>
      <c r="CI28" s="97" t="str">
        <f t="shared" si="25"/>
        <v/>
      </c>
      <c r="CJ28" s="97" t="str">
        <f t="shared" si="25"/>
        <v/>
      </c>
      <c r="CK28" s="97" t="str">
        <f t="shared" si="25"/>
        <v/>
      </c>
      <c r="CL28" s="97" t="str">
        <f t="shared" si="25"/>
        <v/>
      </c>
      <c r="CM28" s="97" t="str">
        <f t="shared" si="25"/>
        <v/>
      </c>
      <c r="CN28" s="97" t="str">
        <f t="shared" si="25"/>
        <v/>
      </c>
      <c r="CO28" s="97" t="str">
        <f t="shared" si="25"/>
        <v/>
      </c>
      <c r="CP28" s="97" t="str">
        <f t="shared" si="25"/>
        <v/>
      </c>
    </row>
    <row r="29" spans="1:94" ht="16.5" thickTop="1" thickBot="1" x14ac:dyDescent="0.3">
      <c r="A29" s="50">
        <f t="shared" si="2"/>
        <v>6</v>
      </c>
      <c r="B29" s="93" t="s">
        <v>200</v>
      </c>
      <c r="C29" s="28"/>
      <c r="D29" s="43">
        <f t="shared" si="3"/>
        <v>1</v>
      </c>
      <c r="E29" s="88" t="s">
        <v>113</v>
      </c>
      <c r="F29" s="43" t="str">
        <f t="shared" si="4"/>
        <v/>
      </c>
      <c r="G29" s="88"/>
      <c r="H29" s="43" t="str">
        <f t="shared" si="5"/>
        <v/>
      </c>
      <c r="I29" s="88"/>
      <c r="J29" s="43" t="str">
        <f t="shared" si="6"/>
        <v/>
      </c>
      <c r="K29" s="88"/>
      <c r="L29" s="43" t="str">
        <f t="shared" si="7"/>
        <v/>
      </c>
      <c r="M29" s="88"/>
      <c r="N29" s="43" t="str">
        <f t="shared" si="8"/>
        <v/>
      </c>
      <c r="O29" s="88"/>
      <c r="P29" s="43" t="str">
        <f t="shared" si="9"/>
        <v/>
      </c>
      <c r="Q29" s="88"/>
      <c r="R29" s="43" t="str">
        <f t="shared" si="10"/>
        <v/>
      </c>
      <c r="S29" s="88"/>
      <c r="T29" s="43" t="str">
        <f t="shared" si="11"/>
        <v/>
      </c>
      <c r="U29" s="88"/>
      <c r="V29" s="43" t="str">
        <f t="shared" si="12"/>
        <v/>
      </c>
      <c r="W29" s="88"/>
      <c r="X29" s="43" t="str">
        <f t="shared" si="13"/>
        <v/>
      </c>
      <c r="Y29" s="88"/>
      <c r="Z29" s="43" t="str">
        <f t="shared" si="14"/>
        <v/>
      </c>
      <c r="AA29" s="88"/>
      <c r="AB29" s="43" t="str">
        <f t="shared" si="15"/>
        <v/>
      </c>
      <c r="AC29" s="88"/>
      <c r="AD29" s="43" t="str">
        <f t="shared" si="16"/>
        <v/>
      </c>
      <c r="AE29" s="88"/>
      <c r="AF29" s="43" t="str">
        <f t="shared" si="17"/>
        <v/>
      </c>
      <c r="AG29" s="88"/>
      <c r="AH29" s="43" t="str">
        <f t="shared" si="18"/>
        <v/>
      </c>
      <c r="AI29" s="88"/>
      <c r="AJ29" s="43"/>
      <c r="AK29" s="88"/>
      <c r="AL29" s="43"/>
      <c r="AM29" s="43"/>
      <c r="AN29" s="43"/>
      <c r="AO29" s="43"/>
      <c r="AP29" s="58">
        <f t="shared" si="19"/>
        <v>1</v>
      </c>
      <c r="AR29" s="15">
        <f t="shared" si="20"/>
        <v>1</v>
      </c>
      <c r="AS29" s="97" t="str">
        <f t="shared" si="21"/>
        <v/>
      </c>
      <c r="AT29" s="97" t="str">
        <f t="shared" si="21"/>
        <v/>
      </c>
      <c r="AU29" s="97" t="str">
        <f t="shared" si="21"/>
        <v/>
      </c>
      <c r="AV29" s="97" t="str">
        <f t="shared" si="21"/>
        <v/>
      </c>
      <c r="AW29" s="97" t="str">
        <f t="shared" si="21"/>
        <v/>
      </c>
      <c r="AX29" s="97" t="str">
        <f t="shared" si="21"/>
        <v/>
      </c>
      <c r="AY29" s="97" t="str">
        <f t="shared" si="21"/>
        <v/>
      </c>
      <c r="AZ29" s="97" t="str">
        <f t="shared" si="21"/>
        <v/>
      </c>
      <c r="BA29" s="97" t="str">
        <f t="shared" si="21"/>
        <v/>
      </c>
      <c r="BB29" s="97" t="str">
        <f t="shared" si="21"/>
        <v/>
      </c>
      <c r="BC29" s="97" t="str">
        <f t="shared" si="22"/>
        <v/>
      </c>
      <c r="BD29" s="97" t="str">
        <f t="shared" si="22"/>
        <v/>
      </c>
      <c r="BE29" s="97" t="str">
        <f t="shared" si="22"/>
        <v/>
      </c>
      <c r="BF29" s="97" t="str">
        <f t="shared" si="22"/>
        <v/>
      </c>
      <c r="BG29" s="97" t="str">
        <f t="shared" si="22"/>
        <v/>
      </c>
      <c r="BH29" s="97" t="str">
        <f t="shared" si="22"/>
        <v/>
      </c>
      <c r="BI29" s="97" t="str">
        <f t="shared" si="22"/>
        <v/>
      </c>
      <c r="BJ29" s="97" t="str">
        <f t="shared" si="22"/>
        <v/>
      </c>
      <c r="BK29" s="97" t="str">
        <f t="shared" si="22"/>
        <v/>
      </c>
      <c r="BL29" s="97" t="str">
        <f t="shared" si="22"/>
        <v/>
      </c>
      <c r="BM29" s="97" t="str">
        <f t="shared" si="23"/>
        <v/>
      </c>
      <c r="BN29" s="97" t="str">
        <f t="shared" si="23"/>
        <v/>
      </c>
      <c r="BO29" s="97" t="str">
        <f t="shared" si="23"/>
        <v/>
      </c>
      <c r="BP29" s="97" t="str">
        <f t="shared" si="23"/>
        <v/>
      </c>
      <c r="BQ29" s="97" t="str">
        <f t="shared" si="23"/>
        <v/>
      </c>
      <c r="BR29" s="97" t="str">
        <f t="shared" si="23"/>
        <v/>
      </c>
      <c r="BS29" s="97" t="str">
        <f t="shared" si="23"/>
        <v/>
      </c>
      <c r="BT29" s="97" t="str">
        <f t="shared" si="23"/>
        <v/>
      </c>
      <c r="BU29" s="97" t="str">
        <f t="shared" si="23"/>
        <v/>
      </c>
      <c r="BV29" s="97" t="str">
        <f t="shared" si="23"/>
        <v/>
      </c>
      <c r="BW29" s="97" t="str">
        <f t="shared" si="24"/>
        <v/>
      </c>
      <c r="BX29" s="97" t="str">
        <f t="shared" si="24"/>
        <v/>
      </c>
      <c r="BY29" s="97" t="str">
        <f t="shared" si="24"/>
        <v/>
      </c>
      <c r="BZ29" s="97" t="str">
        <f t="shared" si="24"/>
        <v/>
      </c>
      <c r="CA29" s="97" t="str">
        <f t="shared" si="24"/>
        <v/>
      </c>
      <c r="CB29" s="97" t="str">
        <f t="shared" si="24"/>
        <v/>
      </c>
      <c r="CC29" s="97" t="str">
        <f t="shared" si="24"/>
        <v/>
      </c>
      <c r="CD29" s="97" t="str">
        <f t="shared" si="24"/>
        <v/>
      </c>
      <c r="CE29" s="97" t="str">
        <f t="shared" si="24"/>
        <v/>
      </c>
      <c r="CF29" s="97" t="str">
        <f t="shared" si="24"/>
        <v/>
      </c>
      <c r="CG29" s="97" t="str">
        <f t="shared" si="24"/>
        <v/>
      </c>
      <c r="CH29" s="97" t="str">
        <f t="shared" si="24"/>
        <v/>
      </c>
      <c r="CI29" s="97" t="str">
        <f t="shared" si="25"/>
        <v/>
      </c>
      <c r="CJ29" s="97" t="str">
        <f t="shared" si="25"/>
        <v/>
      </c>
      <c r="CK29" s="97">
        <f t="shared" si="25"/>
        <v>1</v>
      </c>
      <c r="CL29" s="97" t="str">
        <f t="shared" si="25"/>
        <v/>
      </c>
      <c r="CM29" s="97" t="str">
        <f t="shared" si="25"/>
        <v/>
      </c>
      <c r="CN29" s="97" t="str">
        <f t="shared" si="25"/>
        <v/>
      </c>
      <c r="CO29" s="97" t="str">
        <f t="shared" si="25"/>
        <v/>
      </c>
      <c r="CP29" s="97" t="str">
        <f t="shared" si="25"/>
        <v/>
      </c>
    </row>
    <row r="30" spans="1:94" ht="16.5" thickTop="1" thickBot="1" x14ac:dyDescent="0.3">
      <c r="A30" s="50">
        <f t="shared" si="2"/>
        <v>7</v>
      </c>
      <c r="B30" s="93" t="s">
        <v>224</v>
      </c>
      <c r="C30" s="43"/>
      <c r="D30" s="43" t="str">
        <f t="shared" si="3"/>
        <v/>
      </c>
      <c r="E30" s="88"/>
      <c r="F30" s="43">
        <f t="shared" si="4"/>
        <v>1</v>
      </c>
      <c r="G30" s="88" t="s">
        <v>113</v>
      </c>
      <c r="H30" s="90" t="str">
        <f t="shared" si="5"/>
        <v/>
      </c>
      <c r="I30" s="88"/>
      <c r="J30" s="43" t="str">
        <f t="shared" si="6"/>
        <v/>
      </c>
      <c r="K30" s="88"/>
      <c r="L30" s="43" t="str">
        <f t="shared" si="7"/>
        <v/>
      </c>
      <c r="M30" s="88"/>
      <c r="N30" s="43" t="str">
        <f t="shared" si="8"/>
        <v/>
      </c>
      <c r="O30" s="88"/>
      <c r="P30" s="43" t="str">
        <f t="shared" si="9"/>
        <v/>
      </c>
      <c r="Q30" s="88"/>
      <c r="R30" s="43" t="str">
        <f t="shared" si="10"/>
        <v/>
      </c>
      <c r="S30" s="92"/>
      <c r="T30" s="43" t="str">
        <f t="shared" si="11"/>
        <v/>
      </c>
      <c r="U30" s="92"/>
      <c r="V30" s="43" t="str">
        <f t="shared" si="12"/>
        <v/>
      </c>
      <c r="W30" s="92"/>
      <c r="X30" s="43" t="str">
        <f t="shared" si="13"/>
        <v/>
      </c>
      <c r="Y30" s="92"/>
      <c r="Z30" s="43" t="str">
        <f t="shared" si="14"/>
        <v/>
      </c>
      <c r="AA30" s="92"/>
      <c r="AB30" s="43" t="str">
        <f t="shared" si="15"/>
        <v/>
      </c>
      <c r="AC30" s="92"/>
      <c r="AD30" s="43" t="str">
        <f t="shared" si="16"/>
        <v/>
      </c>
      <c r="AE30" s="92"/>
      <c r="AF30" s="43" t="str">
        <f t="shared" si="17"/>
        <v/>
      </c>
      <c r="AG30" s="92"/>
      <c r="AH30" s="43" t="str">
        <f t="shared" si="18"/>
        <v/>
      </c>
      <c r="AI30" s="92"/>
      <c r="AJ30" s="43"/>
      <c r="AK30" s="92"/>
      <c r="AL30" s="43"/>
      <c r="AM30" s="43"/>
      <c r="AN30" s="43"/>
      <c r="AO30" s="43"/>
      <c r="AP30" s="58">
        <f t="shared" si="19"/>
        <v>1</v>
      </c>
      <c r="AR30" s="15">
        <f t="shared" si="20"/>
        <v>1</v>
      </c>
      <c r="AS30" s="97" t="str">
        <f t="shared" si="21"/>
        <v/>
      </c>
      <c r="AT30" s="97" t="str">
        <f t="shared" si="21"/>
        <v/>
      </c>
      <c r="AU30" s="97" t="str">
        <f t="shared" si="21"/>
        <v/>
      </c>
      <c r="AV30" s="97" t="str">
        <f t="shared" si="21"/>
        <v/>
      </c>
      <c r="AW30" s="97" t="str">
        <f t="shared" si="21"/>
        <v/>
      </c>
      <c r="AX30" s="97" t="str">
        <f t="shared" si="21"/>
        <v/>
      </c>
      <c r="AY30" s="97" t="str">
        <f t="shared" si="21"/>
        <v/>
      </c>
      <c r="AZ30" s="97" t="str">
        <f t="shared" si="21"/>
        <v/>
      </c>
      <c r="BA30" s="97" t="str">
        <f t="shared" si="21"/>
        <v/>
      </c>
      <c r="BB30" s="97" t="str">
        <f t="shared" si="21"/>
        <v/>
      </c>
      <c r="BC30" s="97" t="str">
        <f t="shared" si="22"/>
        <v/>
      </c>
      <c r="BD30" s="97" t="str">
        <f t="shared" si="22"/>
        <v/>
      </c>
      <c r="BE30" s="97" t="str">
        <f t="shared" si="22"/>
        <v/>
      </c>
      <c r="BF30" s="97" t="str">
        <f t="shared" si="22"/>
        <v/>
      </c>
      <c r="BG30" s="97" t="str">
        <f t="shared" si="22"/>
        <v/>
      </c>
      <c r="BH30" s="97" t="str">
        <f t="shared" si="22"/>
        <v/>
      </c>
      <c r="BI30" s="97" t="str">
        <f t="shared" si="22"/>
        <v/>
      </c>
      <c r="BJ30" s="97" t="str">
        <f t="shared" si="22"/>
        <v/>
      </c>
      <c r="BK30" s="97" t="str">
        <f t="shared" si="22"/>
        <v/>
      </c>
      <c r="BL30" s="97" t="str">
        <f t="shared" si="22"/>
        <v/>
      </c>
      <c r="BM30" s="97" t="str">
        <f t="shared" si="23"/>
        <v/>
      </c>
      <c r="BN30" s="97" t="str">
        <f t="shared" si="23"/>
        <v/>
      </c>
      <c r="BO30" s="97" t="str">
        <f t="shared" si="23"/>
        <v/>
      </c>
      <c r="BP30" s="97" t="str">
        <f t="shared" si="23"/>
        <v/>
      </c>
      <c r="BQ30" s="97" t="str">
        <f t="shared" si="23"/>
        <v/>
      </c>
      <c r="BR30" s="97">
        <f t="shared" si="23"/>
        <v>1</v>
      </c>
      <c r="BS30" s="97" t="str">
        <f t="shared" si="23"/>
        <v/>
      </c>
      <c r="BT30" s="97" t="str">
        <f t="shared" si="23"/>
        <v/>
      </c>
      <c r="BU30" s="97" t="str">
        <f t="shared" si="23"/>
        <v/>
      </c>
      <c r="BV30" s="97" t="str">
        <f t="shared" si="23"/>
        <v/>
      </c>
      <c r="BW30" s="97" t="str">
        <f t="shared" si="24"/>
        <v/>
      </c>
      <c r="BX30" s="97" t="str">
        <f t="shared" si="24"/>
        <v/>
      </c>
      <c r="BY30" s="97" t="str">
        <f t="shared" si="24"/>
        <v/>
      </c>
      <c r="BZ30" s="97" t="str">
        <f t="shared" si="24"/>
        <v/>
      </c>
      <c r="CA30" s="97" t="str">
        <f t="shared" si="24"/>
        <v/>
      </c>
      <c r="CB30" s="97" t="str">
        <f t="shared" si="24"/>
        <v/>
      </c>
      <c r="CC30" s="97" t="str">
        <f t="shared" si="24"/>
        <v/>
      </c>
      <c r="CD30" s="97" t="str">
        <f t="shared" si="24"/>
        <v/>
      </c>
      <c r="CE30" s="97" t="str">
        <f t="shared" si="24"/>
        <v/>
      </c>
      <c r="CF30" s="97" t="str">
        <f t="shared" si="24"/>
        <v/>
      </c>
      <c r="CG30" s="97" t="str">
        <f t="shared" si="24"/>
        <v/>
      </c>
      <c r="CH30" s="97" t="str">
        <f t="shared" si="24"/>
        <v/>
      </c>
      <c r="CI30" s="97" t="str">
        <f t="shared" si="25"/>
        <v/>
      </c>
      <c r="CJ30" s="97" t="str">
        <f t="shared" si="25"/>
        <v/>
      </c>
      <c r="CK30" s="97" t="str">
        <f t="shared" si="25"/>
        <v/>
      </c>
      <c r="CL30" s="97" t="str">
        <f t="shared" si="25"/>
        <v/>
      </c>
      <c r="CM30" s="97" t="str">
        <f t="shared" si="25"/>
        <v/>
      </c>
      <c r="CN30" s="97" t="str">
        <f t="shared" si="25"/>
        <v/>
      </c>
      <c r="CO30" s="97" t="str">
        <f t="shared" si="25"/>
        <v/>
      </c>
      <c r="CP30" s="97" t="str">
        <f t="shared" si="25"/>
        <v/>
      </c>
    </row>
    <row r="31" spans="1:94" ht="16.5" thickTop="1" thickBot="1" x14ac:dyDescent="0.3">
      <c r="A31" s="50">
        <f t="shared" si="2"/>
        <v>8</v>
      </c>
      <c r="B31" s="93" t="s">
        <v>205</v>
      </c>
      <c r="C31" s="28"/>
      <c r="D31" s="43" t="str">
        <f t="shared" si="3"/>
        <v/>
      </c>
      <c r="E31" s="88"/>
      <c r="F31" s="43" t="str">
        <f t="shared" si="4"/>
        <v/>
      </c>
      <c r="G31" s="88"/>
      <c r="H31" s="43">
        <f t="shared" si="5"/>
        <v>1</v>
      </c>
      <c r="I31" s="88" t="s">
        <v>113</v>
      </c>
      <c r="J31" s="43" t="str">
        <f t="shared" si="6"/>
        <v/>
      </c>
      <c r="K31" s="88"/>
      <c r="L31" s="43" t="str">
        <f t="shared" si="7"/>
        <v/>
      </c>
      <c r="M31" s="88"/>
      <c r="N31" s="43" t="str">
        <f t="shared" si="8"/>
        <v/>
      </c>
      <c r="O31" s="88"/>
      <c r="P31" s="43" t="str">
        <f t="shared" si="9"/>
        <v/>
      </c>
      <c r="Q31" s="88"/>
      <c r="R31" s="43" t="str">
        <f t="shared" si="10"/>
        <v/>
      </c>
      <c r="S31" s="88"/>
      <c r="T31" s="43" t="str">
        <f t="shared" si="11"/>
        <v/>
      </c>
      <c r="U31" s="88"/>
      <c r="V31" s="43" t="str">
        <f t="shared" si="12"/>
        <v/>
      </c>
      <c r="W31" s="88"/>
      <c r="X31" s="43" t="str">
        <f t="shared" si="13"/>
        <v/>
      </c>
      <c r="Y31" s="88"/>
      <c r="Z31" s="43" t="str">
        <f t="shared" si="14"/>
        <v/>
      </c>
      <c r="AA31" s="88"/>
      <c r="AB31" s="43" t="str">
        <f t="shared" si="15"/>
        <v/>
      </c>
      <c r="AC31" s="88"/>
      <c r="AD31" s="43" t="str">
        <f t="shared" si="16"/>
        <v/>
      </c>
      <c r="AE31" s="88"/>
      <c r="AF31" s="43" t="str">
        <f t="shared" si="17"/>
        <v/>
      </c>
      <c r="AG31" s="88"/>
      <c r="AH31" s="43" t="str">
        <f t="shared" si="18"/>
        <v/>
      </c>
      <c r="AI31" s="88"/>
      <c r="AJ31" s="43"/>
      <c r="AK31" s="88"/>
      <c r="AL31" s="43"/>
      <c r="AM31" s="43"/>
      <c r="AN31" s="43"/>
      <c r="AO31" s="43"/>
      <c r="AP31" s="58">
        <f t="shared" si="19"/>
        <v>1</v>
      </c>
      <c r="AR31" s="15" t="str">
        <f t="shared" si="20"/>
        <v/>
      </c>
      <c r="AS31" s="97" t="str">
        <f t="shared" si="21"/>
        <v/>
      </c>
      <c r="AT31" s="97" t="str">
        <f t="shared" si="21"/>
        <v/>
      </c>
      <c r="AU31" s="97" t="str">
        <f t="shared" si="21"/>
        <v/>
      </c>
      <c r="AV31" s="97" t="str">
        <f t="shared" si="21"/>
        <v/>
      </c>
      <c r="AW31" s="97" t="str">
        <f t="shared" si="21"/>
        <v/>
      </c>
      <c r="AX31" s="97" t="str">
        <f t="shared" si="21"/>
        <v/>
      </c>
      <c r="AY31" s="97" t="str">
        <f t="shared" si="21"/>
        <v/>
      </c>
      <c r="AZ31" s="97" t="str">
        <f t="shared" si="21"/>
        <v/>
      </c>
      <c r="BA31" s="97" t="str">
        <f t="shared" si="21"/>
        <v/>
      </c>
      <c r="BB31" s="97" t="str">
        <f t="shared" si="21"/>
        <v/>
      </c>
      <c r="BC31" s="97" t="str">
        <f t="shared" si="22"/>
        <v/>
      </c>
      <c r="BD31" s="97" t="str">
        <f t="shared" si="22"/>
        <v/>
      </c>
      <c r="BE31" s="97" t="str">
        <f t="shared" si="22"/>
        <v/>
      </c>
      <c r="BF31" s="97" t="str">
        <f t="shared" si="22"/>
        <v/>
      </c>
      <c r="BG31" s="97" t="str">
        <f t="shared" si="22"/>
        <v/>
      </c>
      <c r="BH31" s="97" t="str">
        <f t="shared" si="22"/>
        <v/>
      </c>
      <c r="BI31" s="97" t="str">
        <f t="shared" si="22"/>
        <v/>
      </c>
      <c r="BJ31" s="97" t="str">
        <f t="shared" si="22"/>
        <v/>
      </c>
      <c r="BK31" s="97" t="str">
        <f t="shared" si="22"/>
        <v/>
      </c>
      <c r="BL31" s="97" t="str">
        <f t="shared" si="22"/>
        <v/>
      </c>
      <c r="BM31" s="97" t="str">
        <f t="shared" si="23"/>
        <v/>
      </c>
      <c r="BN31" s="97" t="str">
        <f t="shared" si="23"/>
        <v/>
      </c>
      <c r="BO31" s="97" t="str">
        <f t="shared" si="23"/>
        <v/>
      </c>
      <c r="BP31" s="97" t="str">
        <f t="shared" si="23"/>
        <v/>
      </c>
      <c r="BQ31" s="97" t="str">
        <f t="shared" si="23"/>
        <v/>
      </c>
      <c r="BR31" s="97" t="str">
        <f t="shared" si="23"/>
        <v/>
      </c>
      <c r="BS31" s="97" t="str">
        <f t="shared" si="23"/>
        <v/>
      </c>
      <c r="BT31" s="97" t="str">
        <f t="shared" si="23"/>
        <v/>
      </c>
      <c r="BU31" s="97" t="str">
        <f t="shared" si="23"/>
        <v/>
      </c>
      <c r="BV31" s="97" t="str">
        <f t="shared" si="23"/>
        <v/>
      </c>
      <c r="BW31" s="97" t="str">
        <f t="shared" si="24"/>
        <v/>
      </c>
      <c r="BX31" s="97" t="str">
        <f t="shared" si="24"/>
        <v/>
      </c>
      <c r="BY31" s="97" t="str">
        <f t="shared" si="24"/>
        <v/>
      </c>
      <c r="BZ31" s="97" t="str">
        <f t="shared" si="24"/>
        <v/>
      </c>
      <c r="CA31" s="97" t="str">
        <f t="shared" si="24"/>
        <v/>
      </c>
      <c r="CB31" s="97" t="str">
        <f t="shared" si="24"/>
        <v/>
      </c>
      <c r="CC31" s="97" t="str">
        <f t="shared" si="24"/>
        <v/>
      </c>
      <c r="CD31" s="97" t="str">
        <f t="shared" si="24"/>
        <v/>
      </c>
      <c r="CE31" s="97" t="str">
        <f t="shared" si="24"/>
        <v/>
      </c>
      <c r="CF31" s="97" t="str">
        <f t="shared" si="24"/>
        <v/>
      </c>
      <c r="CG31" s="97" t="str">
        <f t="shared" si="24"/>
        <v/>
      </c>
      <c r="CH31" s="97" t="str">
        <f t="shared" si="24"/>
        <v/>
      </c>
      <c r="CI31" s="97" t="str">
        <f t="shared" si="25"/>
        <v/>
      </c>
      <c r="CJ31" s="97" t="str">
        <f t="shared" si="25"/>
        <v/>
      </c>
      <c r="CK31" s="97" t="str">
        <f t="shared" si="25"/>
        <v/>
      </c>
      <c r="CL31" s="97" t="str">
        <f t="shared" si="25"/>
        <v/>
      </c>
      <c r="CM31" s="97" t="str">
        <f t="shared" si="25"/>
        <v/>
      </c>
      <c r="CN31" s="97" t="str">
        <f t="shared" si="25"/>
        <v/>
      </c>
      <c r="CO31" s="97" t="str">
        <f t="shared" si="25"/>
        <v/>
      </c>
      <c r="CP31" s="97" t="str">
        <f t="shared" si="25"/>
        <v/>
      </c>
    </row>
    <row r="32" spans="1:94" ht="16.5" thickTop="1" thickBot="1" x14ac:dyDescent="0.3">
      <c r="A32" s="50" t="str">
        <f t="shared" si="2"/>
        <v/>
      </c>
      <c r="B32" s="93"/>
      <c r="C32" s="28"/>
      <c r="D32" s="43" t="str">
        <f t="shared" si="3"/>
        <v/>
      </c>
      <c r="E32" s="88"/>
      <c r="F32" s="43" t="str">
        <f t="shared" si="4"/>
        <v/>
      </c>
      <c r="G32" s="88"/>
      <c r="H32" s="43" t="str">
        <f t="shared" si="5"/>
        <v/>
      </c>
      <c r="I32" s="88"/>
      <c r="J32" s="43" t="str">
        <f t="shared" si="6"/>
        <v/>
      </c>
      <c r="K32" s="88"/>
      <c r="L32" s="43" t="str">
        <f t="shared" si="7"/>
        <v/>
      </c>
      <c r="M32" s="88"/>
      <c r="N32" s="43" t="str">
        <f t="shared" si="8"/>
        <v/>
      </c>
      <c r="O32" s="88"/>
      <c r="P32" s="43" t="str">
        <f t="shared" si="9"/>
        <v/>
      </c>
      <c r="Q32" s="88"/>
      <c r="R32" s="43" t="str">
        <f t="shared" si="10"/>
        <v/>
      </c>
      <c r="S32" s="88"/>
      <c r="T32" s="43" t="str">
        <f t="shared" si="11"/>
        <v/>
      </c>
      <c r="U32" s="88"/>
      <c r="V32" s="43" t="str">
        <f t="shared" si="12"/>
        <v/>
      </c>
      <c r="W32" s="88"/>
      <c r="X32" s="43" t="str">
        <f t="shared" si="13"/>
        <v/>
      </c>
      <c r="Y32" s="88"/>
      <c r="Z32" s="43" t="str">
        <f t="shared" si="14"/>
        <v/>
      </c>
      <c r="AA32" s="88"/>
      <c r="AB32" s="43" t="str">
        <f t="shared" si="15"/>
        <v/>
      </c>
      <c r="AC32" s="88"/>
      <c r="AD32" s="43" t="str">
        <f t="shared" si="16"/>
        <v/>
      </c>
      <c r="AE32" s="88"/>
      <c r="AF32" s="43" t="str">
        <f t="shared" si="17"/>
        <v/>
      </c>
      <c r="AG32" s="88"/>
      <c r="AH32" s="54" t="str">
        <f t="shared" si="18"/>
        <v/>
      </c>
      <c r="AI32" s="88"/>
      <c r="AJ32" s="43"/>
      <c r="AK32" s="88"/>
      <c r="AL32" s="43"/>
      <c r="AM32" s="43"/>
      <c r="AN32" s="43"/>
      <c r="AO32" s="43"/>
      <c r="AP32" s="58">
        <f t="shared" si="19"/>
        <v>0</v>
      </c>
      <c r="AR32" s="15" t="str">
        <f t="shared" si="20"/>
        <v/>
      </c>
      <c r="AS32" s="97" t="str">
        <f t="shared" si="21"/>
        <v/>
      </c>
      <c r="AT32" s="97" t="str">
        <f t="shared" si="21"/>
        <v/>
      </c>
      <c r="AU32" s="97" t="str">
        <f t="shared" si="21"/>
        <v/>
      </c>
      <c r="AV32" s="97" t="str">
        <f t="shared" si="21"/>
        <v/>
      </c>
      <c r="AW32" s="97" t="str">
        <f t="shared" si="21"/>
        <v/>
      </c>
      <c r="AX32" s="97" t="str">
        <f t="shared" si="21"/>
        <v/>
      </c>
      <c r="AY32" s="97" t="str">
        <f t="shared" si="21"/>
        <v/>
      </c>
      <c r="AZ32" s="97" t="str">
        <f t="shared" si="21"/>
        <v/>
      </c>
      <c r="BA32" s="97" t="str">
        <f t="shared" si="21"/>
        <v/>
      </c>
      <c r="BB32" s="97" t="str">
        <f t="shared" si="21"/>
        <v/>
      </c>
      <c r="BC32" s="97" t="str">
        <f t="shared" si="22"/>
        <v/>
      </c>
      <c r="BD32" s="97" t="str">
        <f t="shared" si="22"/>
        <v/>
      </c>
      <c r="BE32" s="97" t="str">
        <f t="shared" si="22"/>
        <v/>
      </c>
      <c r="BF32" s="97" t="str">
        <f t="shared" si="22"/>
        <v/>
      </c>
      <c r="BG32" s="97" t="str">
        <f t="shared" si="22"/>
        <v/>
      </c>
      <c r="BH32" s="97" t="str">
        <f t="shared" si="22"/>
        <v/>
      </c>
      <c r="BI32" s="97" t="str">
        <f t="shared" si="22"/>
        <v/>
      </c>
      <c r="BJ32" s="97" t="str">
        <f t="shared" si="22"/>
        <v/>
      </c>
      <c r="BK32" s="97" t="str">
        <f t="shared" si="22"/>
        <v/>
      </c>
      <c r="BL32" s="97" t="str">
        <f t="shared" si="22"/>
        <v/>
      </c>
      <c r="BM32" s="97" t="str">
        <f t="shared" si="23"/>
        <v/>
      </c>
      <c r="BN32" s="97" t="str">
        <f t="shared" si="23"/>
        <v/>
      </c>
      <c r="BO32" s="97" t="str">
        <f t="shared" si="23"/>
        <v/>
      </c>
      <c r="BP32" s="97" t="str">
        <f t="shared" si="23"/>
        <v/>
      </c>
      <c r="BQ32" s="97" t="str">
        <f t="shared" si="23"/>
        <v/>
      </c>
      <c r="BR32" s="97" t="str">
        <f t="shared" si="23"/>
        <v/>
      </c>
      <c r="BS32" s="97" t="str">
        <f t="shared" si="23"/>
        <v/>
      </c>
      <c r="BT32" s="97" t="str">
        <f t="shared" si="23"/>
        <v/>
      </c>
      <c r="BU32" s="97" t="str">
        <f t="shared" si="23"/>
        <v/>
      </c>
      <c r="BV32" s="97" t="str">
        <f t="shared" si="23"/>
        <v/>
      </c>
      <c r="BW32" s="97" t="str">
        <f t="shared" si="24"/>
        <v/>
      </c>
      <c r="BX32" s="97" t="str">
        <f t="shared" si="24"/>
        <v/>
      </c>
      <c r="BY32" s="97" t="str">
        <f t="shared" si="24"/>
        <v/>
      </c>
      <c r="BZ32" s="97" t="str">
        <f t="shared" si="24"/>
        <v/>
      </c>
      <c r="CA32" s="97" t="str">
        <f t="shared" si="24"/>
        <v/>
      </c>
      <c r="CB32" s="97" t="str">
        <f t="shared" si="24"/>
        <v/>
      </c>
      <c r="CC32" s="97" t="str">
        <f t="shared" si="24"/>
        <v/>
      </c>
      <c r="CD32" s="97" t="str">
        <f t="shared" si="24"/>
        <v/>
      </c>
      <c r="CE32" s="97" t="str">
        <f t="shared" si="24"/>
        <v/>
      </c>
      <c r="CF32" s="97" t="str">
        <f t="shared" si="24"/>
        <v/>
      </c>
      <c r="CG32" s="97" t="str">
        <f t="shared" si="24"/>
        <v/>
      </c>
      <c r="CH32" s="97" t="str">
        <f t="shared" si="24"/>
        <v/>
      </c>
      <c r="CI32" s="97" t="str">
        <f t="shared" si="25"/>
        <v/>
      </c>
      <c r="CJ32" s="97" t="str">
        <f t="shared" si="25"/>
        <v/>
      </c>
      <c r="CK32" s="97" t="str">
        <f t="shared" si="25"/>
        <v/>
      </c>
      <c r="CL32" s="97" t="str">
        <f t="shared" si="25"/>
        <v/>
      </c>
      <c r="CM32" s="97" t="str">
        <f t="shared" si="25"/>
        <v/>
      </c>
      <c r="CN32" s="97" t="str">
        <f t="shared" si="25"/>
        <v/>
      </c>
      <c r="CO32" s="97" t="str">
        <f t="shared" si="25"/>
        <v/>
      </c>
      <c r="CP32" s="97" t="str">
        <f t="shared" si="25"/>
        <v/>
      </c>
    </row>
    <row r="33" spans="1:94" ht="16.5" thickTop="1" thickBot="1" x14ac:dyDescent="0.3">
      <c r="A33" s="50" t="str">
        <f t="shared" si="2"/>
        <v/>
      </c>
      <c r="B33" s="93"/>
      <c r="C33" s="28"/>
      <c r="D33" s="43" t="str">
        <f t="shared" si="3"/>
        <v/>
      </c>
      <c r="E33" s="88"/>
      <c r="F33" s="43" t="str">
        <f t="shared" si="4"/>
        <v/>
      </c>
      <c r="G33" s="88"/>
      <c r="H33" s="43" t="str">
        <f t="shared" si="5"/>
        <v/>
      </c>
      <c r="I33" s="88"/>
      <c r="J33" s="43" t="str">
        <f t="shared" si="6"/>
        <v/>
      </c>
      <c r="K33" s="88"/>
      <c r="L33" s="43" t="str">
        <f t="shared" si="7"/>
        <v/>
      </c>
      <c r="M33" s="88"/>
      <c r="N33" s="43" t="str">
        <f t="shared" si="8"/>
        <v/>
      </c>
      <c r="O33" s="88"/>
      <c r="P33" s="43" t="str">
        <f t="shared" si="9"/>
        <v/>
      </c>
      <c r="Q33" s="88"/>
      <c r="R33" s="43" t="str">
        <f t="shared" si="10"/>
        <v/>
      </c>
      <c r="S33" s="88"/>
      <c r="T33" s="43" t="str">
        <f t="shared" si="11"/>
        <v/>
      </c>
      <c r="U33" s="88"/>
      <c r="V33" s="43" t="str">
        <f t="shared" si="12"/>
        <v/>
      </c>
      <c r="W33" s="88"/>
      <c r="X33" s="43" t="str">
        <f t="shared" si="13"/>
        <v/>
      </c>
      <c r="Y33" s="88"/>
      <c r="Z33" s="43" t="str">
        <f t="shared" si="14"/>
        <v/>
      </c>
      <c r="AA33" s="88"/>
      <c r="AB33" s="43" t="str">
        <f t="shared" si="15"/>
        <v/>
      </c>
      <c r="AC33" s="88"/>
      <c r="AD33" s="43" t="str">
        <f t="shared" si="16"/>
        <v/>
      </c>
      <c r="AE33" s="88"/>
      <c r="AF33" s="43" t="str">
        <f t="shared" si="17"/>
        <v/>
      </c>
      <c r="AG33" s="88"/>
      <c r="AH33" s="43" t="str">
        <f t="shared" si="18"/>
        <v/>
      </c>
      <c r="AI33" s="88"/>
      <c r="AJ33" s="43"/>
      <c r="AK33" s="88"/>
      <c r="AL33" s="43"/>
      <c r="AM33" s="43"/>
      <c r="AN33" s="43"/>
      <c r="AO33" s="43"/>
      <c r="AP33" s="58">
        <f t="shared" si="19"/>
        <v>0</v>
      </c>
      <c r="AR33" s="15" t="str">
        <f t="shared" si="20"/>
        <v/>
      </c>
      <c r="AS33" s="97" t="str">
        <f t="shared" si="21"/>
        <v/>
      </c>
      <c r="AT33" s="97" t="str">
        <f t="shared" si="21"/>
        <v/>
      </c>
      <c r="AU33" s="97" t="str">
        <f t="shared" si="21"/>
        <v/>
      </c>
      <c r="AV33" s="97" t="str">
        <f t="shared" si="21"/>
        <v/>
      </c>
      <c r="AW33" s="97" t="str">
        <f t="shared" si="21"/>
        <v/>
      </c>
      <c r="AX33" s="97" t="str">
        <f t="shared" si="21"/>
        <v/>
      </c>
      <c r="AY33" s="97" t="str">
        <f t="shared" si="21"/>
        <v/>
      </c>
      <c r="AZ33" s="97" t="str">
        <f t="shared" si="21"/>
        <v/>
      </c>
      <c r="BA33" s="97" t="str">
        <f t="shared" si="21"/>
        <v/>
      </c>
      <c r="BB33" s="97" t="str">
        <f t="shared" si="21"/>
        <v/>
      </c>
      <c r="BC33" s="97" t="str">
        <f t="shared" si="22"/>
        <v/>
      </c>
      <c r="BD33" s="97" t="str">
        <f t="shared" si="22"/>
        <v/>
      </c>
      <c r="BE33" s="97" t="str">
        <f t="shared" si="22"/>
        <v/>
      </c>
      <c r="BF33" s="97" t="str">
        <f t="shared" si="22"/>
        <v/>
      </c>
      <c r="BG33" s="97" t="str">
        <f t="shared" si="22"/>
        <v/>
      </c>
      <c r="BH33" s="97" t="str">
        <f t="shared" si="22"/>
        <v/>
      </c>
      <c r="BI33" s="97" t="str">
        <f t="shared" si="22"/>
        <v/>
      </c>
      <c r="BJ33" s="97" t="str">
        <f t="shared" si="22"/>
        <v/>
      </c>
      <c r="BK33" s="97" t="str">
        <f t="shared" si="22"/>
        <v/>
      </c>
      <c r="BL33" s="97" t="str">
        <f t="shared" si="22"/>
        <v/>
      </c>
      <c r="BM33" s="97" t="str">
        <f t="shared" si="23"/>
        <v/>
      </c>
      <c r="BN33" s="97" t="str">
        <f t="shared" si="23"/>
        <v/>
      </c>
      <c r="BO33" s="97" t="str">
        <f t="shared" si="23"/>
        <v/>
      </c>
      <c r="BP33" s="97" t="str">
        <f t="shared" si="23"/>
        <v/>
      </c>
      <c r="BQ33" s="97" t="str">
        <f t="shared" si="23"/>
        <v/>
      </c>
      <c r="BR33" s="97" t="str">
        <f t="shared" si="23"/>
        <v/>
      </c>
      <c r="BS33" s="97" t="str">
        <f t="shared" si="23"/>
        <v/>
      </c>
      <c r="BT33" s="97" t="str">
        <f t="shared" si="23"/>
        <v/>
      </c>
      <c r="BU33" s="97" t="str">
        <f t="shared" si="23"/>
        <v/>
      </c>
      <c r="BV33" s="97" t="str">
        <f t="shared" si="23"/>
        <v/>
      </c>
      <c r="BW33" s="97" t="str">
        <f t="shared" si="24"/>
        <v/>
      </c>
      <c r="BX33" s="97" t="str">
        <f t="shared" si="24"/>
        <v/>
      </c>
      <c r="BY33" s="97" t="str">
        <f t="shared" si="24"/>
        <v/>
      </c>
      <c r="BZ33" s="97" t="str">
        <f t="shared" si="24"/>
        <v/>
      </c>
      <c r="CA33" s="97" t="str">
        <f t="shared" si="24"/>
        <v/>
      </c>
      <c r="CB33" s="97" t="str">
        <f t="shared" si="24"/>
        <v/>
      </c>
      <c r="CC33" s="97" t="str">
        <f t="shared" si="24"/>
        <v/>
      </c>
      <c r="CD33" s="97" t="str">
        <f t="shared" si="24"/>
        <v/>
      </c>
      <c r="CE33" s="97" t="str">
        <f t="shared" si="24"/>
        <v/>
      </c>
      <c r="CF33" s="97" t="str">
        <f t="shared" si="24"/>
        <v/>
      </c>
      <c r="CG33" s="97" t="str">
        <f t="shared" si="24"/>
        <v/>
      </c>
      <c r="CH33" s="97" t="str">
        <f t="shared" si="24"/>
        <v/>
      </c>
      <c r="CI33" s="97" t="str">
        <f t="shared" si="25"/>
        <v/>
      </c>
      <c r="CJ33" s="97" t="str">
        <f t="shared" si="25"/>
        <v/>
      </c>
      <c r="CK33" s="97" t="str">
        <f t="shared" si="25"/>
        <v/>
      </c>
      <c r="CL33" s="97" t="str">
        <f t="shared" si="25"/>
        <v/>
      </c>
      <c r="CM33" s="97" t="str">
        <f t="shared" si="25"/>
        <v/>
      </c>
      <c r="CN33" s="97" t="str">
        <f t="shared" si="25"/>
        <v/>
      </c>
      <c r="CO33" s="97" t="str">
        <f t="shared" si="25"/>
        <v/>
      </c>
      <c r="CP33" s="97" t="str">
        <f t="shared" si="25"/>
        <v/>
      </c>
    </row>
    <row r="34" spans="1:94" ht="16.5" thickTop="1" thickBot="1" x14ac:dyDescent="0.3">
      <c r="A34" s="50" t="str">
        <f t="shared" si="2"/>
        <v/>
      </c>
      <c r="B34" s="93"/>
      <c r="C34" s="43"/>
      <c r="D34" s="43" t="str">
        <f t="shared" si="3"/>
        <v/>
      </c>
      <c r="E34" s="88"/>
      <c r="F34" s="90" t="str">
        <f t="shared" si="4"/>
        <v/>
      </c>
      <c r="G34" s="88"/>
      <c r="H34" s="43" t="str">
        <f t="shared" si="5"/>
        <v/>
      </c>
      <c r="I34" s="88"/>
      <c r="J34" s="43" t="str">
        <f t="shared" si="6"/>
        <v/>
      </c>
      <c r="K34" s="88"/>
      <c r="L34" s="43" t="str">
        <f t="shared" si="7"/>
        <v/>
      </c>
      <c r="M34" s="88"/>
      <c r="N34" s="43" t="str">
        <f t="shared" si="8"/>
        <v/>
      </c>
      <c r="O34" s="88"/>
      <c r="P34" s="43" t="str">
        <f t="shared" si="9"/>
        <v/>
      </c>
      <c r="Q34" s="88"/>
      <c r="R34" s="43" t="str">
        <f t="shared" si="10"/>
        <v/>
      </c>
      <c r="S34" s="88"/>
      <c r="T34" s="43" t="str">
        <f t="shared" si="11"/>
        <v/>
      </c>
      <c r="U34" s="88"/>
      <c r="V34" s="43" t="str">
        <f t="shared" si="12"/>
        <v/>
      </c>
      <c r="W34" s="88"/>
      <c r="X34" s="43" t="str">
        <f t="shared" si="13"/>
        <v/>
      </c>
      <c r="Y34" s="88"/>
      <c r="Z34" s="43" t="str">
        <f t="shared" si="14"/>
        <v/>
      </c>
      <c r="AA34" s="88"/>
      <c r="AB34" s="43" t="str">
        <f t="shared" si="15"/>
        <v/>
      </c>
      <c r="AC34" s="88"/>
      <c r="AD34" s="43" t="str">
        <f t="shared" si="16"/>
        <v/>
      </c>
      <c r="AE34" s="88"/>
      <c r="AF34" s="43" t="str">
        <f t="shared" si="17"/>
        <v/>
      </c>
      <c r="AG34" s="88"/>
      <c r="AH34" s="43" t="str">
        <f t="shared" si="18"/>
        <v/>
      </c>
      <c r="AI34" s="88"/>
      <c r="AJ34" s="43"/>
      <c r="AK34" s="88"/>
      <c r="AL34" s="43"/>
      <c r="AM34" s="43"/>
      <c r="AN34" s="43"/>
      <c r="AO34" s="43"/>
      <c r="AP34" s="58">
        <f t="shared" si="19"/>
        <v>0</v>
      </c>
      <c r="AR34" s="15" t="str">
        <f t="shared" si="20"/>
        <v/>
      </c>
      <c r="AS34" s="97" t="str">
        <f t="shared" ref="AS34:BB43" si="26">IFERROR(IF(FIND(AS$22,$B$24:$B$106,1),$AP34,""),"")</f>
        <v/>
      </c>
      <c r="AT34" s="97" t="str">
        <f t="shared" si="26"/>
        <v/>
      </c>
      <c r="AU34" s="97" t="str">
        <f t="shared" si="26"/>
        <v/>
      </c>
      <c r="AV34" s="97" t="str">
        <f t="shared" si="26"/>
        <v/>
      </c>
      <c r="AW34" s="97" t="str">
        <f t="shared" si="26"/>
        <v/>
      </c>
      <c r="AX34" s="97" t="str">
        <f t="shared" si="26"/>
        <v/>
      </c>
      <c r="AY34" s="97" t="str">
        <f t="shared" si="26"/>
        <v/>
      </c>
      <c r="AZ34" s="97" t="str">
        <f t="shared" si="26"/>
        <v/>
      </c>
      <c r="BA34" s="97" t="str">
        <f t="shared" si="26"/>
        <v/>
      </c>
      <c r="BB34" s="97" t="str">
        <f t="shared" si="26"/>
        <v/>
      </c>
      <c r="BC34" s="97" t="str">
        <f t="shared" ref="BC34:BL43" si="27">IFERROR(IF(FIND(BC$22,$B$24:$B$106,1),$AP34,""),"")</f>
        <v/>
      </c>
      <c r="BD34" s="97" t="str">
        <f t="shared" si="27"/>
        <v/>
      </c>
      <c r="BE34" s="97" t="str">
        <f t="shared" si="27"/>
        <v/>
      </c>
      <c r="BF34" s="97" t="str">
        <f t="shared" si="27"/>
        <v/>
      </c>
      <c r="BG34" s="97" t="str">
        <f t="shared" si="27"/>
        <v/>
      </c>
      <c r="BH34" s="97" t="str">
        <f t="shared" si="27"/>
        <v/>
      </c>
      <c r="BI34" s="97" t="str">
        <f t="shared" si="27"/>
        <v/>
      </c>
      <c r="BJ34" s="97" t="str">
        <f t="shared" si="27"/>
        <v/>
      </c>
      <c r="BK34" s="97" t="str">
        <f t="shared" si="27"/>
        <v/>
      </c>
      <c r="BL34" s="97" t="str">
        <f t="shared" si="27"/>
        <v/>
      </c>
      <c r="BM34" s="97" t="str">
        <f t="shared" ref="BM34:BV43" si="28">IFERROR(IF(FIND(BM$22,$B$24:$B$106,1),$AP34,""),"")</f>
        <v/>
      </c>
      <c r="BN34" s="97" t="str">
        <f t="shared" si="28"/>
        <v/>
      </c>
      <c r="BO34" s="97" t="str">
        <f t="shared" si="28"/>
        <v/>
      </c>
      <c r="BP34" s="97" t="str">
        <f t="shared" si="28"/>
        <v/>
      </c>
      <c r="BQ34" s="97" t="str">
        <f t="shared" si="28"/>
        <v/>
      </c>
      <c r="BR34" s="97" t="str">
        <f t="shared" si="28"/>
        <v/>
      </c>
      <c r="BS34" s="97" t="str">
        <f t="shared" si="28"/>
        <v/>
      </c>
      <c r="BT34" s="97" t="str">
        <f t="shared" si="28"/>
        <v/>
      </c>
      <c r="BU34" s="97" t="str">
        <f t="shared" si="28"/>
        <v/>
      </c>
      <c r="BV34" s="97" t="str">
        <f t="shared" si="28"/>
        <v/>
      </c>
      <c r="BW34" s="97" t="str">
        <f t="shared" ref="BW34:CH43" si="29">IFERROR(IF(FIND(BW$22,$B$24:$B$106,1),$AP34,""),"")</f>
        <v/>
      </c>
      <c r="BX34" s="97" t="str">
        <f t="shared" si="29"/>
        <v/>
      </c>
      <c r="BY34" s="97" t="str">
        <f t="shared" si="29"/>
        <v/>
      </c>
      <c r="BZ34" s="97" t="str">
        <f t="shared" si="29"/>
        <v/>
      </c>
      <c r="CA34" s="97" t="str">
        <f t="shared" si="29"/>
        <v/>
      </c>
      <c r="CB34" s="97" t="str">
        <f t="shared" si="29"/>
        <v/>
      </c>
      <c r="CC34" s="97" t="str">
        <f t="shared" si="29"/>
        <v/>
      </c>
      <c r="CD34" s="97" t="str">
        <f t="shared" si="29"/>
        <v/>
      </c>
      <c r="CE34" s="97" t="str">
        <f t="shared" si="29"/>
        <v/>
      </c>
      <c r="CF34" s="97" t="str">
        <f t="shared" si="29"/>
        <v/>
      </c>
      <c r="CG34" s="97" t="str">
        <f t="shared" si="29"/>
        <v/>
      </c>
      <c r="CH34" s="97" t="str">
        <f t="shared" si="29"/>
        <v/>
      </c>
      <c r="CI34" s="97" t="str">
        <f t="shared" si="25"/>
        <v/>
      </c>
      <c r="CJ34" s="97" t="str">
        <f t="shared" si="25"/>
        <v/>
      </c>
      <c r="CK34" s="97" t="str">
        <f t="shared" si="25"/>
        <v/>
      </c>
      <c r="CL34" s="97" t="str">
        <f t="shared" si="25"/>
        <v/>
      </c>
      <c r="CM34" s="97" t="str">
        <f t="shared" si="25"/>
        <v/>
      </c>
      <c r="CN34" s="97" t="str">
        <f t="shared" si="25"/>
        <v/>
      </c>
      <c r="CO34" s="97" t="str">
        <f t="shared" si="25"/>
        <v/>
      </c>
      <c r="CP34" s="97" t="str">
        <f t="shared" si="25"/>
        <v/>
      </c>
    </row>
    <row r="35" spans="1:94" ht="16.5" thickTop="1" thickBot="1" x14ac:dyDescent="0.3">
      <c r="A35" s="50" t="str">
        <f t="shared" si="2"/>
        <v/>
      </c>
      <c r="B35" s="93"/>
      <c r="C35" s="28"/>
      <c r="D35" s="43" t="str">
        <f t="shared" si="3"/>
        <v/>
      </c>
      <c r="E35" s="88"/>
      <c r="F35" s="43" t="str">
        <f t="shared" si="4"/>
        <v/>
      </c>
      <c r="G35" s="88"/>
      <c r="H35" s="43" t="str">
        <f t="shared" si="5"/>
        <v/>
      </c>
      <c r="I35" s="88"/>
      <c r="J35" s="43" t="str">
        <f t="shared" si="6"/>
        <v/>
      </c>
      <c r="K35" s="88"/>
      <c r="L35" s="43" t="str">
        <f t="shared" si="7"/>
        <v/>
      </c>
      <c r="M35" s="88"/>
      <c r="N35" s="43" t="str">
        <f t="shared" si="8"/>
        <v/>
      </c>
      <c r="O35" s="88"/>
      <c r="P35" s="43" t="str">
        <f t="shared" si="9"/>
        <v/>
      </c>
      <c r="Q35" s="88"/>
      <c r="R35" s="43" t="str">
        <f t="shared" si="10"/>
        <v/>
      </c>
      <c r="S35" s="88"/>
      <c r="T35" s="43" t="str">
        <f t="shared" si="11"/>
        <v/>
      </c>
      <c r="U35" s="88"/>
      <c r="V35" s="43" t="str">
        <f t="shared" si="12"/>
        <v/>
      </c>
      <c r="W35" s="88"/>
      <c r="X35" s="43" t="str">
        <f t="shared" si="13"/>
        <v/>
      </c>
      <c r="Y35" s="88"/>
      <c r="Z35" s="43" t="str">
        <f t="shared" si="14"/>
        <v/>
      </c>
      <c r="AA35" s="88"/>
      <c r="AB35" s="43" t="str">
        <f t="shared" si="15"/>
        <v/>
      </c>
      <c r="AC35" s="88"/>
      <c r="AD35" s="43" t="str">
        <f t="shared" si="16"/>
        <v/>
      </c>
      <c r="AE35" s="88"/>
      <c r="AF35" s="43" t="str">
        <f t="shared" si="17"/>
        <v/>
      </c>
      <c r="AG35" s="88"/>
      <c r="AH35" s="43" t="str">
        <f t="shared" si="18"/>
        <v/>
      </c>
      <c r="AI35" s="88"/>
      <c r="AJ35" s="43"/>
      <c r="AK35" s="88"/>
      <c r="AL35" s="43"/>
      <c r="AM35" s="43"/>
      <c r="AN35" s="43"/>
      <c r="AO35" s="43"/>
      <c r="AP35" s="58">
        <f t="shared" si="19"/>
        <v>0</v>
      </c>
      <c r="AR35" s="15" t="str">
        <f t="shared" si="20"/>
        <v/>
      </c>
      <c r="AS35" s="97" t="str">
        <f t="shared" si="26"/>
        <v/>
      </c>
      <c r="AT35" s="97" t="str">
        <f t="shared" si="26"/>
        <v/>
      </c>
      <c r="AU35" s="97" t="str">
        <f t="shared" si="26"/>
        <v/>
      </c>
      <c r="AV35" s="97" t="str">
        <f t="shared" si="26"/>
        <v/>
      </c>
      <c r="AW35" s="97" t="str">
        <f t="shared" si="26"/>
        <v/>
      </c>
      <c r="AX35" s="97" t="str">
        <f t="shared" si="26"/>
        <v/>
      </c>
      <c r="AY35" s="97" t="str">
        <f t="shared" si="26"/>
        <v/>
      </c>
      <c r="AZ35" s="97" t="str">
        <f t="shared" si="26"/>
        <v/>
      </c>
      <c r="BA35" s="97" t="str">
        <f t="shared" si="26"/>
        <v/>
      </c>
      <c r="BB35" s="97" t="str">
        <f t="shared" si="26"/>
        <v/>
      </c>
      <c r="BC35" s="97" t="str">
        <f t="shared" si="27"/>
        <v/>
      </c>
      <c r="BD35" s="97" t="str">
        <f t="shared" si="27"/>
        <v/>
      </c>
      <c r="BE35" s="97" t="str">
        <f t="shared" si="27"/>
        <v/>
      </c>
      <c r="BF35" s="97" t="str">
        <f t="shared" si="27"/>
        <v/>
      </c>
      <c r="BG35" s="97" t="str">
        <f t="shared" si="27"/>
        <v/>
      </c>
      <c r="BH35" s="97" t="str">
        <f t="shared" si="27"/>
        <v/>
      </c>
      <c r="BI35" s="97" t="str">
        <f t="shared" si="27"/>
        <v/>
      </c>
      <c r="BJ35" s="97" t="str">
        <f t="shared" si="27"/>
        <v/>
      </c>
      <c r="BK35" s="97" t="str">
        <f t="shared" si="27"/>
        <v/>
      </c>
      <c r="BL35" s="97" t="str">
        <f t="shared" si="27"/>
        <v/>
      </c>
      <c r="BM35" s="97" t="str">
        <f t="shared" si="28"/>
        <v/>
      </c>
      <c r="BN35" s="97" t="str">
        <f t="shared" si="28"/>
        <v/>
      </c>
      <c r="BO35" s="97" t="str">
        <f t="shared" si="28"/>
        <v/>
      </c>
      <c r="BP35" s="97" t="str">
        <f t="shared" si="28"/>
        <v/>
      </c>
      <c r="BQ35" s="97" t="str">
        <f t="shared" si="28"/>
        <v/>
      </c>
      <c r="BR35" s="97" t="str">
        <f t="shared" si="28"/>
        <v/>
      </c>
      <c r="BS35" s="97" t="str">
        <f t="shared" si="28"/>
        <v/>
      </c>
      <c r="BT35" s="97" t="str">
        <f t="shared" si="28"/>
        <v/>
      </c>
      <c r="BU35" s="97" t="str">
        <f t="shared" si="28"/>
        <v/>
      </c>
      <c r="BV35" s="97" t="str">
        <f t="shared" si="28"/>
        <v/>
      </c>
      <c r="BW35" s="97" t="str">
        <f t="shared" si="29"/>
        <v/>
      </c>
      <c r="BX35" s="97" t="str">
        <f t="shared" si="29"/>
        <v/>
      </c>
      <c r="BY35" s="97" t="str">
        <f t="shared" si="29"/>
        <v/>
      </c>
      <c r="BZ35" s="97" t="str">
        <f t="shared" si="29"/>
        <v/>
      </c>
      <c r="CA35" s="97" t="str">
        <f t="shared" si="29"/>
        <v/>
      </c>
      <c r="CB35" s="97" t="str">
        <f t="shared" si="29"/>
        <v/>
      </c>
      <c r="CC35" s="97" t="str">
        <f t="shared" si="29"/>
        <v/>
      </c>
      <c r="CD35" s="97" t="str">
        <f t="shared" si="29"/>
        <v/>
      </c>
      <c r="CE35" s="97" t="str">
        <f t="shared" si="29"/>
        <v/>
      </c>
      <c r="CF35" s="97" t="str">
        <f t="shared" si="29"/>
        <v/>
      </c>
      <c r="CG35" s="97" t="str">
        <f t="shared" si="29"/>
        <v/>
      </c>
      <c r="CH35" s="97" t="str">
        <f t="shared" si="29"/>
        <v/>
      </c>
      <c r="CI35" s="97" t="str">
        <f t="shared" si="25"/>
        <v/>
      </c>
      <c r="CJ35" s="97" t="str">
        <f t="shared" si="25"/>
        <v/>
      </c>
      <c r="CK35" s="97" t="str">
        <f t="shared" si="25"/>
        <v/>
      </c>
      <c r="CL35" s="97" t="str">
        <f t="shared" si="25"/>
        <v/>
      </c>
      <c r="CM35" s="97" t="str">
        <f t="shared" si="25"/>
        <v/>
      </c>
      <c r="CN35" s="97" t="str">
        <f t="shared" si="25"/>
        <v/>
      </c>
      <c r="CO35" s="97" t="str">
        <f t="shared" si="25"/>
        <v/>
      </c>
      <c r="CP35" s="97" t="str">
        <f t="shared" si="25"/>
        <v/>
      </c>
    </row>
    <row r="36" spans="1:94" ht="16.5" thickTop="1" thickBot="1" x14ac:dyDescent="0.3">
      <c r="A36" s="50" t="str">
        <f t="shared" si="2"/>
        <v/>
      </c>
      <c r="B36" s="93"/>
      <c r="C36" s="28"/>
      <c r="D36" s="43" t="str">
        <f t="shared" si="3"/>
        <v/>
      </c>
      <c r="E36" s="88"/>
      <c r="F36" s="43" t="str">
        <f t="shared" si="4"/>
        <v/>
      </c>
      <c r="G36" s="88"/>
      <c r="H36" s="43" t="str">
        <f t="shared" si="5"/>
        <v/>
      </c>
      <c r="I36" s="88"/>
      <c r="J36" s="43" t="str">
        <f t="shared" si="6"/>
        <v/>
      </c>
      <c r="K36" s="88"/>
      <c r="L36" s="43" t="str">
        <f t="shared" si="7"/>
        <v/>
      </c>
      <c r="M36" s="88"/>
      <c r="N36" s="43" t="str">
        <f t="shared" si="8"/>
        <v/>
      </c>
      <c r="O36" s="88"/>
      <c r="P36" s="43" t="str">
        <f t="shared" si="9"/>
        <v/>
      </c>
      <c r="Q36" s="88"/>
      <c r="R36" s="43" t="str">
        <f t="shared" si="10"/>
        <v/>
      </c>
      <c r="S36" s="88"/>
      <c r="T36" s="43" t="str">
        <f t="shared" si="11"/>
        <v/>
      </c>
      <c r="U36" s="88"/>
      <c r="V36" s="43" t="str">
        <f t="shared" si="12"/>
        <v/>
      </c>
      <c r="W36" s="88"/>
      <c r="X36" s="43" t="str">
        <f t="shared" si="13"/>
        <v/>
      </c>
      <c r="Y36" s="88"/>
      <c r="Z36" s="43" t="str">
        <f t="shared" si="14"/>
        <v/>
      </c>
      <c r="AA36" s="88"/>
      <c r="AB36" s="43" t="str">
        <f t="shared" si="15"/>
        <v/>
      </c>
      <c r="AC36" s="88"/>
      <c r="AD36" s="43" t="str">
        <f t="shared" si="16"/>
        <v/>
      </c>
      <c r="AE36" s="88"/>
      <c r="AF36" s="43" t="str">
        <f t="shared" si="17"/>
        <v/>
      </c>
      <c r="AG36" s="88"/>
      <c r="AH36" s="43" t="str">
        <f t="shared" si="18"/>
        <v/>
      </c>
      <c r="AI36" s="88"/>
      <c r="AJ36" s="43"/>
      <c r="AK36" s="88"/>
      <c r="AL36" s="43"/>
      <c r="AM36" s="43"/>
      <c r="AN36" s="43"/>
      <c r="AO36" s="43"/>
      <c r="AP36" s="58">
        <f t="shared" si="19"/>
        <v>0</v>
      </c>
      <c r="AR36" s="15" t="str">
        <f t="shared" si="20"/>
        <v/>
      </c>
      <c r="AS36" s="97" t="str">
        <f t="shared" si="26"/>
        <v/>
      </c>
      <c r="AT36" s="97" t="str">
        <f t="shared" si="26"/>
        <v/>
      </c>
      <c r="AU36" s="97" t="str">
        <f t="shared" si="26"/>
        <v/>
      </c>
      <c r="AV36" s="97" t="str">
        <f t="shared" si="26"/>
        <v/>
      </c>
      <c r="AW36" s="97" t="str">
        <f t="shared" si="26"/>
        <v/>
      </c>
      <c r="AX36" s="97" t="str">
        <f t="shared" si="26"/>
        <v/>
      </c>
      <c r="AY36" s="97" t="str">
        <f t="shared" si="26"/>
        <v/>
      </c>
      <c r="AZ36" s="97" t="str">
        <f t="shared" si="26"/>
        <v/>
      </c>
      <c r="BA36" s="97" t="str">
        <f t="shared" si="26"/>
        <v/>
      </c>
      <c r="BB36" s="97" t="str">
        <f t="shared" si="26"/>
        <v/>
      </c>
      <c r="BC36" s="97" t="str">
        <f t="shared" si="27"/>
        <v/>
      </c>
      <c r="BD36" s="97" t="str">
        <f t="shared" si="27"/>
        <v/>
      </c>
      <c r="BE36" s="97" t="str">
        <f t="shared" si="27"/>
        <v/>
      </c>
      <c r="BF36" s="97" t="str">
        <f t="shared" si="27"/>
        <v/>
      </c>
      <c r="BG36" s="97" t="str">
        <f t="shared" si="27"/>
        <v/>
      </c>
      <c r="BH36" s="97" t="str">
        <f t="shared" si="27"/>
        <v/>
      </c>
      <c r="BI36" s="97" t="str">
        <f t="shared" si="27"/>
        <v/>
      </c>
      <c r="BJ36" s="97" t="str">
        <f t="shared" si="27"/>
        <v/>
      </c>
      <c r="BK36" s="97" t="str">
        <f t="shared" si="27"/>
        <v/>
      </c>
      <c r="BL36" s="97" t="str">
        <f t="shared" si="27"/>
        <v/>
      </c>
      <c r="BM36" s="97" t="str">
        <f t="shared" si="28"/>
        <v/>
      </c>
      <c r="BN36" s="97" t="str">
        <f t="shared" si="28"/>
        <v/>
      </c>
      <c r="BO36" s="97" t="str">
        <f t="shared" si="28"/>
        <v/>
      </c>
      <c r="BP36" s="97" t="str">
        <f t="shared" si="28"/>
        <v/>
      </c>
      <c r="BQ36" s="97" t="str">
        <f t="shared" si="28"/>
        <v/>
      </c>
      <c r="BR36" s="97" t="str">
        <f t="shared" si="28"/>
        <v/>
      </c>
      <c r="BS36" s="97" t="str">
        <f t="shared" si="28"/>
        <v/>
      </c>
      <c r="BT36" s="97" t="str">
        <f t="shared" si="28"/>
        <v/>
      </c>
      <c r="BU36" s="97" t="str">
        <f t="shared" si="28"/>
        <v/>
      </c>
      <c r="BV36" s="97" t="str">
        <f t="shared" si="28"/>
        <v/>
      </c>
      <c r="BW36" s="97" t="str">
        <f t="shared" si="29"/>
        <v/>
      </c>
      <c r="BX36" s="97" t="str">
        <f t="shared" si="29"/>
        <v/>
      </c>
      <c r="BY36" s="97" t="str">
        <f t="shared" si="29"/>
        <v/>
      </c>
      <c r="BZ36" s="97" t="str">
        <f t="shared" si="29"/>
        <v/>
      </c>
      <c r="CA36" s="97" t="str">
        <f t="shared" si="29"/>
        <v/>
      </c>
      <c r="CB36" s="97" t="str">
        <f t="shared" si="29"/>
        <v/>
      </c>
      <c r="CC36" s="97" t="str">
        <f t="shared" si="29"/>
        <v/>
      </c>
      <c r="CD36" s="97" t="str">
        <f t="shared" si="29"/>
        <v/>
      </c>
      <c r="CE36" s="97" t="str">
        <f t="shared" si="29"/>
        <v/>
      </c>
      <c r="CF36" s="97" t="str">
        <f t="shared" si="29"/>
        <v/>
      </c>
      <c r="CG36" s="97" t="str">
        <f t="shared" si="29"/>
        <v/>
      </c>
      <c r="CH36" s="97" t="str">
        <f t="shared" si="29"/>
        <v/>
      </c>
      <c r="CI36" s="97" t="str">
        <f t="shared" si="25"/>
        <v/>
      </c>
      <c r="CJ36" s="97" t="str">
        <f t="shared" si="25"/>
        <v/>
      </c>
      <c r="CK36" s="97" t="str">
        <f t="shared" si="25"/>
        <v/>
      </c>
      <c r="CL36" s="97" t="str">
        <f t="shared" si="25"/>
        <v/>
      </c>
      <c r="CM36" s="97" t="str">
        <f t="shared" si="25"/>
        <v/>
      </c>
      <c r="CN36" s="97" t="str">
        <f t="shared" si="25"/>
        <v/>
      </c>
      <c r="CO36" s="97" t="str">
        <f t="shared" si="25"/>
        <v/>
      </c>
      <c r="CP36" s="97" t="str">
        <f t="shared" si="25"/>
        <v/>
      </c>
    </row>
    <row r="37" spans="1:94" s="15" customFormat="1" ht="16.5" thickTop="1" thickBot="1" x14ac:dyDescent="0.3">
      <c r="A37" s="50" t="str">
        <f t="shared" si="2"/>
        <v/>
      </c>
      <c r="B37" s="93"/>
      <c r="C37" s="28"/>
      <c r="D37" s="43" t="str">
        <f t="shared" si="3"/>
        <v/>
      </c>
      <c r="E37" s="88"/>
      <c r="F37" s="43" t="str">
        <f t="shared" si="4"/>
        <v/>
      </c>
      <c r="G37" s="88"/>
      <c r="H37" s="43" t="str">
        <f t="shared" si="5"/>
        <v/>
      </c>
      <c r="I37" s="88"/>
      <c r="J37" s="43" t="str">
        <f t="shared" si="6"/>
        <v/>
      </c>
      <c r="K37" s="88"/>
      <c r="L37" s="43" t="str">
        <f t="shared" si="7"/>
        <v/>
      </c>
      <c r="M37" s="88"/>
      <c r="N37" s="43" t="str">
        <f t="shared" si="8"/>
        <v/>
      </c>
      <c r="O37" s="88"/>
      <c r="P37" s="43" t="str">
        <f t="shared" si="9"/>
        <v/>
      </c>
      <c r="Q37" s="88"/>
      <c r="R37" s="43" t="str">
        <f t="shared" si="10"/>
        <v/>
      </c>
      <c r="S37" s="88"/>
      <c r="T37" s="43" t="str">
        <f t="shared" si="11"/>
        <v/>
      </c>
      <c r="U37" s="88"/>
      <c r="V37" s="43" t="str">
        <f t="shared" si="12"/>
        <v/>
      </c>
      <c r="W37" s="88"/>
      <c r="X37" s="43" t="str">
        <f t="shared" si="13"/>
        <v/>
      </c>
      <c r="Y37" s="88"/>
      <c r="Z37" s="43" t="str">
        <f t="shared" si="14"/>
        <v/>
      </c>
      <c r="AA37" s="88"/>
      <c r="AB37" s="43" t="str">
        <f t="shared" si="15"/>
        <v/>
      </c>
      <c r="AC37" s="88"/>
      <c r="AD37" s="43" t="str">
        <f t="shared" si="16"/>
        <v/>
      </c>
      <c r="AE37" s="88"/>
      <c r="AF37" s="43" t="str">
        <f t="shared" si="17"/>
        <v/>
      </c>
      <c r="AG37" s="88"/>
      <c r="AH37" s="43" t="str">
        <f t="shared" si="18"/>
        <v/>
      </c>
      <c r="AI37" s="88"/>
      <c r="AJ37" s="43"/>
      <c r="AK37" s="88"/>
      <c r="AL37" s="43"/>
      <c r="AM37" s="43"/>
      <c r="AN37" s="43"/>
      <c r="AO37" s="43"/>
      <c r="AP37" s="58">
        <f t="shared" si="19"/>
        <v>0</v>
      </c>
      <c r="AR37" s="15" t="str">
        <f t="shared" si="20"/>
        <v/>
      </c>
      <c r="AS37" s="97" t="str">
        <f t="shared" si="26"/>
        <v/>
      </c>
      <c r="AT37" s="97" t="str">
        <f t="shared" si="26"/>
        <v/>
      </c>
      <c r="AU37" s="97" t="str">
        <f t="shared" si="26"/>
        <v/>
      </c>
      <c r="AV37" s="97" t="str">
        <f t="shared" si="26"/>
        <v/>
      </c>
      <c r="AW37" s="97" t="str">
        <f t="shared" si="26"/>
        <v/>
      </c>
      <c r="AX37" s="97" t="str">
        <f t="shared" si="26"/>
        <v/>
      </c>
      <c r="AY37" s="97" t="str">
        <f t="shared" si="26"/>
        <v/>
      </c>
      <c r="AZ37" s="97" t="str">
        <f t="shared" si="26"/>
        <v/>
      </c>
      <c r="BA37" s="97" t="str">
        <f t="shared" si="26"/>
        <v/>
      </c>
      <c r="BB37" s="97" t="str">
        <f t="shared" si="26"/>
        <v/>
      </c>
      <c r="BC37" s="97" t="str">
        <f t="shared" si="27"/>
        <v/>
      </c>
      <c r="BD37" s="97" t="str">
        <f t="shared" si="27"/>
        <v/>
      </c>
      <c r="BE37" s="97" t="str">
        <f t="shared" si="27"/>
        <v/>
      </c>
      <c r="BF37" s="97" t="str">
        <f t="shared" si="27"/>
        <v/>
      </c>
      <c r="BG37" s="97" t="str">
        <f t="shared" si="27"/>
        <v/>
      </c>
      <c r="BH37" s="97" t="str">
        <f t="shared" si="27"/>
        <v/>
      </c>
      <c r="BI37" s="97" t="str">
        <f t="shared" si="27"/>
        <v/>
      </c>
      <c r="BJ37" s="97" t="str">
        <f t="shared" si="27"/>
        <v/>
      </c>
      <c r="BK37" s="97" t="str">
        <f t="shared" si="27"/>
        <v/>
      </c>
      <c r="BL37" s="97" t="str">
        <f t="shared" si="27"/>
        <v/>
      </c>
      <c r="BM37" s="97" t="str">
        <f t="shared" si="28"/>
        <v/>
      </c>
      <c r="BN37" s="97" t="str">
        <f t="shared" si="28"/>
        <v/>
      </c>
      <c r="BO37" s="97" t="str">
        <f t="shared" si="28"/>
        <v/>
      </c>
      <c r="BP37" s="97" t="str">
        <f t="shared" si="28"/>
        <v/>
      </c>
      <c r="BQ37" s="97" t="str">
        <f t="shared" si="28"/>
        <v/>
      </c>
      <c r="BR37" s="97" t="str">
        <f t="shared" si="28"/>
        <v/>
      </c>
      <c r="BS37" s="97" t="str">
        <f t="shared" si="28"/>
        <v/>
      </c>
      <c r="BT37" s="97" t="str">
        <f t="shared" si="28"/>
        <v/>
      </c>
      <c r="BU37" s="97" t="str">
        <f t="shared" si="28"/>
        <v/>
      </c>
      <c r="BV37" s="97" t="str">
        <f t="shared" si="28"/>
        <v/>
      </c>
      <c r="BW37" s="97" t="str">
        <f t="shared" si="29"/>
        <v/>
      </c>
      <c r="BX37" s="97" t="str">
        <f t="shared" si="29"/>
        <v/>
      </c>
      <c r="BY37" s="97" t="str">
        <f t="shared" si="29"/>
        <v/>
      </c>
      <c r="BZ37" s="97" t="str">
        <f t="shared" si="29"/>
        <v/>
      </c>
      <c r="CA37" s="97" t="str">
        <f t="shared" si="29"/>
        <v/>
      </c>
      <c r="CB37" s="97" t="str">
        <f t="shared" si="29"/>
        <v/>
      </c>
      <c r="CC37" s="97" t="str">
        <f t="shared" si="29"/>
        <v/>
      </c>
      <c r="CD37" s="97" t="str">
        <f t="shared" si="29"/>
        <v/>
      </c>
      <c r="CE37" s="97" t="str">
        <f t="shared" si="29"/>
        <v/>
      </c>
      <c r="CF37" s="97" t="str">
        <f t="shared" si="29"/>
        <v/>
      </c>
      <c r="CG37" s="97" t="str">
        <f t="shared" si="29"/>
        <v/>
      </c>
      <c r="CH37" s="97" t="str">
        <f t="shared" si="29"/>
        <v/>
      </c>
      <c r="CI37" s="97" t="str">
        <f t="shared" si="25"/>
        <v/>
      </c>
      <c r="CJ37" s="97" t="str">
        <f t="shared" si="25"/>
        <v/>
      </c>
      <c r="CK37" s="97" t="str">
        <f t="shared" si="25"/>
        <v/>
      </c>
      <c r="CL37" s="97" t="str">
        <f t="shared" si="25"/>
        <v/>
      </c>
      <c r="CM37" s="97" t="str">
        <f t="shared" si="25"/>
        <v/>
      </c>
      <c r="CN37" s="97" t="str">
        <f t="shared" si="25"/>
        <v/>
      </c>
      <c r="CO37" s="97" t="str">
        <f t="shared" si="25"/>
        <v/>
      </c>
      <c r="CP37" s="97" t="str">
        <f t="shared" si="25"/>
        <v/>
      </c>
    </row>
    <row r="38" spans="1:94" ht="16.5" thickTop="1" thickBot="1" x14ac:dyDescent="0.3">
      <c r="A38" s="50" t="str">
        <f t="shared" si="2"/>
        <v/>
      </c>
      <c r="B38" s="93"/>
      <c r="C38" s="28"/>
      <c r="D38" s="43" t="str">
        <f t="shared" si="3"/>
        <v/>
      </c>
      <c r="E38" s="88"/>
      <c r="F38" s="43" t="str">
        <f t="shared" si="4"/>
        <v/>
      </c>
      <c r="G38" s="88"/>
      <c r="H38" s="43" t="str">
        <f t="shared" si="5"/>
        <v/>
      </c>
      <c r="I38" s="88"/>
      <c r="J38" s="43" t="str">
        <f t="shared" si="6"/>
        <v/>
      </c>
      <c r="K38" s="88"/>
      <c r="L38" s="43" t="str">
        <f t="shared" si="7"/>
        <v/>
      </c>
      <c r="M38" s="88"/>
      <c r="N38" s="43" t="str">
        <f t="shared" si="8"/>
        <v/>
      </c>
      <c r="O38" s="88"/>
      <c r="P38" s="43" t="str">
        <f t="shared" si="9"/>
        <v/>
      </c>
      <c r="Q38" s="88"/>
      <c r="R38" s="43" t="str">
        <f t="shared" si="10"/>
        <v/>
      </c>
      <c r="S38" s="88"/>
      <c r="T38" s="43" t="str">
        <f t="shared" si="11"/>
        <v/>
      </c>
      <c r="U38" s="88"/>
      <c r="V38" s="43" t="str">
        <f t="shared" si="12"/>
        <v/>
      </c>
      <c r="W38" s="88"/>
      <c r="X38" s="43" t="str">
        <f t="shared" si="13"/>
        <v/>
      </c>
      <c r="Y38" s="88"/>
      <c r="Z38" s="43" t="str">
        <f t="shared" si="14"/>
        <v/>
      </c>
      <c r="AA38" s="88"/>
      <c r="AB38" s="43" t="str">
        <f t="shared" si="15"/>
        <v/>
      </c>
      <c r="AC38" s="88"/>
      <c r="AD38" s="43" t="str">
        <f t="shared" si="16"/>
        <v/>
      </c>
      <c r="AE38" s="88"/>
      <c r="AF38" s="43" t="str">
        <f t="shared" si="17"/>
        <v/>
      </c>
      <c r="AG38" s="88"/>
      <c r="AH38" s="43" t="str">
        <f t="shared" si="18"/>
        <v/>
      </c>
      <c r="AI38" s="88"/>
      <c r="AJ38" s="43"/>
      <c r="AK38" s="88"/>
      <c r="AL38" s="43"/>
      <c r="AM38" s="43"/>
      <c r="AN38" s="43"/>
      <c r="AO38" s="43"/>
      <c r="AP38" s="58">
        <f t="shared" si="19"/>
        <v>0</v>
      </c>
      <c r="AR38" s="15" t="str">
        <f t="shared" si="20"/>
        <v/>
      </c>
      <c r="AS38" s="97" t="str">
        <f t="shared" si="26"/>
        <v/>
      </c>
      <c r="AT38" s="97" t="str">
        <f t="shared" si="26"/>
        <v/>
      </c>
      <c r="AU38" s="97" t="str">
        <f t="shared" si="26"/>
        <v/>
      </c>
      <c r="AV38" s="97" t="str">
        <f t="shared" si="26"/>
        <v/>
      </c>
      <c r="AW38" s="97" t="str">
        <f t="shared" si="26"/>
        <v/>
      </c>
      <c r="AX38" s="97" t="str">
        <f t="shared" si="26"/>
        <v/>
      </c>
      <c r="AY38" s="97" t="str">
        <f t="shared" si="26"/>
        <v/>
      </c>
      <c r="AZ38" s="97" t="str">
        <f t="shared" si="26"/>
        <v/>
      </c>
      <c r="BA38" s="97" t="str">
        <f t="shared" si="26"/>
        <v/>
      </c>
      <c r="BB38" s="97" t="str">
        <f t="shared" si="26"/>
        <v/>
      </c>
      <c r="BC38" s="97" t="str">
        <f t="shared" si="27"/>
        <v/>
      </c>
      <c r="BD38" s="97" t="str">
        <f t="shared" si="27"/>
        <v/>
      </c>
      <c r="BE38" s="97" t="str">
        <f t="shared" si="27"/>
        <v/>
      </c>
      <c r="BF38" s="97" t="str">
        <f t="shared" si="27"/>
        <v/>
      </c>
      <c r="BG38" s="97" t="str">
        <f t="shared" si="27"/>
        <v/>
      </c>
      <c r="BH38" s="97" t="str">
        <f t="shared" si="27"/>
        <v/>
      </c>
      <c r="BI38" s="97" t="str">
        <f t="shared" si="27"/>
        <v/>
      </c>
      <c r="BJ38" s="97" t="str">
        <f t="shared" si="27"/>
        <v/>
      </c>
      <c r="BK38" s="97" t="str">
        <f t="shared" si="27"/>
        <v/>
      </c>
      <c r="BL38" s="97" t="str">
        <f t="shared" si="27"/>
        <v/>
      </c>
      <c r="BM38" s="97" t="str">
        <f t="shared" si="28"/>
        <v/>
      </c>
      <c r="BN38" s="97" t="str">
        <f t="shared" si="28"/>
        <v/>
      </c>
      <c r="BO38" s="97" t="str">
        <f t="shared" si="28"/>
        <v/>
      </c>
      <c r="BP38" s="97" t="str">
        <f t="shared" si="28"/>
        <v/>
      </c>
      <c r="BQ38" s="97" t="str">
        <f t="shared" si="28"/>
        <v/>
      </c>
      <c r="BR38" s="97" t="str">
        <f t="shared" si="28"/>
        <v/>
      </c>
      <c r="BS38" s="97" t="str">
        <f t="shared" si="28"/>
        <v/>
      </c>
      <c r="BT38" s="97" t="str">
        <f t="shared" si="28"/>
        <v/>
      </c>
      <c r="BU38" s="97" t="str">
        <f t="shared" si="28"/>
        <v/>
      </c>
      <c r="BV38" s="97" t="str">
        <f t="shared" si="28"/>
        <v/>
      </c>
      <c r="BW38" s="97" t="str">
        <f t="shared" si="29"/>
        <v/>
      </c>
      <c r="BX38" s="97" t="str">
        <f t="shared" si="29"/>
        <v/>
      </c>
      <c r="BY38" s="97" t="str">
        <f t="shared" si="29"/>
        <v/>
      </c>
      <c r="BZ38" s="97" t="str">
        <f t="shared" si="29"/>
        <v/>
      </c>
      <c r="CA38" s="97" t="str">
        <f t="shared" si="29"/>
        <v/>
      </c>
      <c r="CB38" s="97" t="str">
        <f t="shared" si="29"/>
        <v/>
      </c>
      <c r="CC38" s="97" t="str">
        <f t="shared" si="29"/>
        <v/>
      </c>
      <c r="CD38" s="97" t="str">
        <f t="shared" si="29"/>
        <v/>
      </c>
      <c r="CE38" s="97" t="str">
        <f t="shared" si="29"/>
        <v/>
      </c>
      <c r="CF38" s="97" t="str">
        <f t="shared" si="29"/>
        <v/>
      </c>
      <c r="CG38" s="97" t="str">
        <f t="shared" si="29"/>
        <v/>
      </c>
      <c r="CH38" s="97" t="str">
        <f t="shared" si="29"/>
        <v/>
      </c>
      <c r="CI38" s="97" t="str">
        <f t="shared" si="25"/>
        <v/>
      </c>
      <c r="CJ38" s="97" t="str">
        <f t="shared" si="25"/>
        <v/>
      </c>
      <c r="CK38" s="97" t="str">
        <f t="shared" si="25"/>
        <v/>
      </c>
      <c r="CL38" s="97" t="str">
        <f t="shared" si="25"/>
        <v/>
      </c>
      <c r="CM38" s="97" t="str">
        <f t="shared" si="25"/>
        <v/>
      </c>
      <c r="CN38" s="97" t="str">
        <f t="shared" si="25"/>
        <v/>
      </c>
      <c r="CO38" s="97" t="str">
        <f t="shared" si="25"/>
        <v/>
      </c>
      <c r="CP38" s="97" t="str">
        <f t="shared" si="25"/>
        <v/>
      </c>
    </row>
    <row r="39" spans="1:94" s="15" customFormat="1" ht="16.5" thickTop="1" thickBot="1" x14ac:dyDescent="0.3">
      <c r="A39" s="50" t="str">
        <f t="shared" si="2"/>
        <v/>
      </c>
      <c r="B39" s="93"/>
      <c r="C39" s="28"/>
      <c r="D39" s="43" t="str">
        <f t="shared" si="3"/>
        <v/>
      </c>
      <c r="E39" s="88"/>
      <c r="F39" s="43" t="str">
        <f t="shared" si="4"/>
        <v/>
      </c>
      <c r="G39" s="88"/>
      <c r="H39" s="43" t="str">
        <f t="shared" si="5"/>
        <v/>
      </c>
      <c r="I39" s="88"/>
      <c r="J39" s="43" t="str">
        <f t="shared" si="6"/>
        <v/>
      </c>
      <c r="K39" s="88"/>
      <c r="L39" s="43" t="str">
        <f t="shared" si="7"/>
        <v/>
      </c>
      <c r="M39" s="88"/>
      <c r="N39" s="43" t="str">
        <f t="shared" si="8"/>
        <v/>
      </c>
      <c r="O39" s="88"/>
      <c r="P39" s="43" t="str">
        <f t="shared" si="9"/>
        <v/>
      </c>
      <c r="Q39" s="88"/>
      <c r="R39" s="43" t="str">
        <f t="shared" si="10"/>
        <v/>
      </c>
      <c r="S39" s="88"/>
      <c r="T39" s="43" t="str">
        <f t="shared" si="11"/>
        <v/>
      </c>
      <c r="U39" s="88"/>
      <c r="V39" s="43" t="str">
        <f t="shared" si="12"/>
        <v/>
      </c>
      <c r="W39" s="88"/>
      <c r="X39" s="43" t="str">
        <f t="shared" si="13"/>
        <v/>
      </c>
      <c r="Y39" s="88"/>
      <c r="Z39" s="43" t="str">
        <f t="shared" si="14"/>
        <v/>
      </c>
      <c r="AA39" s="88"/>
      <c r="AB39" s="43" t="str">
        <f t="shared" si="15"/>
        <v/>
      </c>
      <c r="AC39" s="88"/>
      <c r="AD39" s="43" t="str">
        <f t="shared" si="16"/>
        <v/>
      </c>
      <c r="AE39" s="88"/>
      <c r="AF39" s="43" t="str">
        <f t="shared" si="17"/>
        <v/>
      </c>
      <c r="AG39" s="88"/>
      <c r="AH39" s="43" t="str">
        <f t="shared" si="18"/>
        <v/>
      </c>
      <c r="AI39" s="88"/>
      <c r="AJ39" s="43"/>
      <c r="AK39" s="88"/>
      <c r="AL39" s="43"/>
      <c r="AM39" s="43"/>
      <c r="AN39" s="43"/>
      <c r="AO39" s="43"/>
      <c r="AP39" s="58">
        <f t="shared" si="19"/>
        <v>0</v>
      </c>
      <c r="AR39" s="15" t="str">
        <f t="shared" si="20"/>
        <v/>
      </c>
      <c r="AS39" s="97" t="str">
        <f t="shared" si="26"/>
        <v/>
      </c>
      <c r="AT39" s="97" t="str">
        <f t="shared" si="26"/>
        <v/>
      </c>
      <c r="AU39" s="97" t="str">
        <f t="shared" si="26"/>
        <v/>
      </c>
      <c r="AV39" s="97" t="str">
        <f t="shared" si="26"/>
        <v/>
      </c>
      <c r="AW39" s="97" t="str">
        <f t="shared" si="26"/>
        <v/>
      </c>
      <c r="AX39" s="97" t="str">
        <f t="shared" si="26"/>
        <v/>
      </c>
      <c r="AY39" s="97" t="str">
        <f t="shared" si="26"/>
        <v/>
      </c>
      <c r="AZ39" s="97" t="str">
        <f t="shared" si="26"/>
        <v/>
      </c>
      <c r="BA39" s="97" t="str">
        <f t="shared" si="26"/>
        <v/>
      </c>
      <c r="BB39" s="97" t="str">
        <f t="shared" si="26"/>
        <v/>
      </c>
      <c r="BC39" s="97" t="str">
        <f t="shared" si="27"/>
        <v/>
      </c>
      <c r="BD39" s="97" t="str">
        <f t="shared" si="27"/>
        <v/>
      </c>
      <c r="BE39" s="97" t="str">
        <f t="shared" si="27"/>
        <v/>
      </c>
      <c r="BF39" s="97" t="str">
        <f t="shared" si="27"/>
        <v/>
      </c>
      <c r="BG39" s="97" t="str">
        <f t="shared" si="27"/>
        <v/>
      </c>
      <c r="BH39" s="97" t="str">
        <f t="shared" si="27"/>
        <v/>
      </c>
      <c r="BI39" s="97" t="str">
        <f t="shared" si="27"/>
        <v/>
      </c>
      <c r="BJ39" s="97" t="str">
        <f t="shared" si="27"/>
        <v/>
      </c>
      <c r="BK39" s="97" t="str">
        <f t="shared" si="27"/>
        <v/>
      </c>
      <c r="BL39" s="97" t="str">
        <f t="shared" si="27"/>
        <v/>
      </c>
      <c r="BM39" s="97" t="str">
        <f t="shared" si="28"/>
        <v/>
      </c>
      <c r="BN39" s="97" t="str">
        <f t="shared" si="28"/>
        <v/>
      </c>
      <c r="BO39" s="97" t="str">
        <f t="shared" si="28"/>
        <v/>
      </c>
      <c r="BP39" s="97" t="str">
        <f t="shared" si="28"/>
        <v/>
      </c>
      <c r="BQ39" s="97" t="str">
        <f t="shared" si="28"/>
        <v/>
      </c>
      <c r="BR39" s="97" t="str">
        <f t="shared" si="28"/>
        <v/>
      </c>
      <c r="BS39" s="97" t="str">
        <f t="shared" si="28"/>
        <v/>
      </c>
      <c r="BT39" s="97" t="str">
        <f t="shared" si="28"/>
        <v/>
      </c>
      <c r="BU39" s="97" t="str">
        <f t="shared" si="28"/>
        <v/>
      </c>
      <c r="BV39" s="97" t="str">
        <f t="shared" si="28"/>
        <v/>
      </c>
      <c r="BW39" s="97" t="str">
        <f t="shared" si="29"/>
        <v/>
      </c>
      <c r="BX39" s="97" t="str">
        <f t="shared" si="29"/>
        <v/>
      </c>
      <c r="BY39" s="97" t="str">
        <f t="shared" si="29"/>
        <v/>
      </c>
      <c r="BZ39" s="97" t="str">
        <f t="shared" si="29"/>
        <v/>
      </c>
      <c r="CA39" s="97" t="str">
        <f t="shared" si="29"/>
        <v/>
      </c>
      <c r="CB39" s="97" t="str">
        <f t="shared" si="29"/>
        <v/>
      </c>
      <c r="CC39" s="97" t="str">
        <f t="shared" si="29"/>
        <v/>
      </c>
      <c r="CD39" s="97" t="str">
        <f t="shared" si="29"/>
        <v/>
      </c>
      <c r="CE39" s="97" t="str">
        <f t="shared" si="29"/>
        <v/>
      </c>
      <c r="CF39" s="97" t="str">
        <f t="shared" si="29"/>
        <v/>
      </c>
      <c r="CG39" s="97" t="str">
        <f t="shared" si="29"/>
        <v/>
      </c>
      <c r="CH39" s="97" t="str">
        <f t="shared" si="29"/>
        <v/>
      </c>
      <c r="CI39" s="97" t="str">
        <f t="shared" si="25"/>
        <v/>
      </c>
      <c r="CJ39" s="97" t="str">
        <f t="shared" si="25"/>
        <v/>
      </c>
      <c r="CK39" s="97" t="str">
        <f t="shared" si="25"/>
        <v/>
      </c>
      <c r="CL39" s="97" t="str">
        <f t="shared" si="25"/>
        <v/>
      </c>
      <c r="CM39" s="97" t="str">
        <f t="shared" si="25"/>
        <v/>
      </c>
      <c r="CN39" s="97" t="str">
        <f t="shared" si="25"/>
        <v/>
      </c>
      <c r="CO39" s="97" t="str">
        <f t="shared" si="25"/>
        <v/>
      </c>
      <c r="CP39" s="97" t="str">
        <f t="shared" si="25"/>
        <v/>
      </c>
    </row>
    <row r="40" spans="1:94" s="15" customFormat="1" ht="16.5" thickTop="1" thickBot="1" x14ac:dyDescent="0.3">
      <c r="A40" s="50" t="str">
        <f t="shared" si="2"/>
        <v/>
      </c>
      <c r="B40" s="93"/>
      <c r="C40" s="28"/>
      <c r="D40" s="43" t="str">
        <f t="shared" si="3"/>
        <v/>
      </c>
      <c r="E40" s="88"/>
      <c r="F40" s="43" t="str">
        <f t="shared" si="4"/>
        <v/>
      </c>
      <c r="G40" s="88"/>
      <c r="H40" s="43" t="str">
        <f t="shared" si="5"/>
        <v/>
      </c>
      <c r="I40" s="88"/>
      <c r="J40" s="43" t="str">
        <f t="shared" si="6"/>
        <v/>
      </c>
      <c r="K40" s="88"/>
      <c r="L40" s="43" t="str">
        <f t="shared" si="7"/>
        <v/>
      </c>
      <c r="M40" s="88"/>
      <c r="N40" s="43" t="str">
        <f t="shared" si="8"/>
        <v/>
      </c>
      <c r="O40" s="88"/>
      <c r="P40" s="43" t="str">
        <f t="shared" si="9"/>
        <v/>
      </c>
      <c r="Q40" s="88"/>
      <c r="R40" s="43" t="str">
        <f t="shared" si="10"/>
        <v/>
      </c>
      <c r="S40" s="88"/>
      <c r="T40" s="43" t="str">
        <f t="shared" si="11"/>
        <v/>
      </c>
      <c r="U40" s="88"/>
      <c r="V40" s="43" t="str">
        <f t="shared" si="12"/>
        <v/>
      </c>
      <c r="W40" s="88"/>
      <c r="X40" s="43" t="str">
        <f t="shared" si="13"/>
        <v/>
      </c>
      <c r="Y40" s="88"/>
      <c r="Z40" s="43" t="str">
        <f t="shared" si="14"/>
        <v/>
      </c>
      <c r="AA40" s="88"/>
      <c r="AB40" s="43" t="str">
        <f t="shared" si="15"/>
        <v/>
      </c>
      <c r="AC40" s="88"/>
      <c r="AD40" s="43" t="str">
        <f t="shared" si="16"/>
        <v/>
      </c>
      <c r="AE40" s="88"/>
      <c r="AF40" s="43" t="str">
        <f t="shared" si="17"/>
        <v/>
      </c>
      <c r="AG40" s="88"/>
      <c r="AH40" s="43" t="str">
        <f t="shared" si="18"/>
        <v/>
      </c>
      <c r="AI40" s="88"/>
      <c r="AJ40" s="43"/>
      <c r="AK40" s="88"/>
      <c r="AL40" s="43"/>
      <c r="AM40" s="43"/>
      <c r="AN40" s="43"/>
      <c r="AO40" s="43"/>
      <c r="AP40" s="58">
        <f t="shared" si="19"/>
        <v>0</v>
      </c>
      <c r="AR40" s="15" t="str">
        <f t="shared" si="20"/>
        <v/>
      </c>
      <c r="AS40" s="97" t="str">
        <f t="shared" si="26"/>
        <v/>
      </c>
      <c r="AT40" s="97" t="str">
        <f t="shared" si="26"/>
        <v/>
      </c>
      <c r="AU40" s="97" t="str">
        <f t="shared" si="26"/>
        <v/>
      </c>
      <c r="AV40" s="97" t="str">
        <f t="shared" si="26"/>
        <v/>
      </c>
      <c r="AW40" s="97" t="str">
        <f t="shared" si="26"/>
        <v/>
      </c>
      <c r="AX40" s="97" t="str">
        <f t="shared" si="26"/>
        <v/>
      </c>
      <c r="AY40" s="97" t="str">
        <f t="shared" si="26"/>
        <v/>
      </c>
      <c r="AZ40" s="97" t="str">
        <f t="shared" si="26"/>
        <v/>
      </c>
      <c r="BA40" s="97" t="str">
        <f t="shared" si="26"/>
        <v/>
      </c>
      <c r="BB40" s="97" t="str">
        <f t="shared" si="26"/>
        <v/>
      </c>
      <c r="BC40" s="97" t="str">
        <f t="shared" si="27"/>
        <v/>
      </c>
      <c r="BD40" s="97" t="str">
        <f t="shared" si="27"/>
        <v/>
      </c>
      <c r="BE40" s="97" t="str">
        <f t="shared" si="27"/>
        <v/>
      </c>
      <c r="BF40" s="97" t="str">
        <f t="shared" si="27"/>
        <v/>
      </c>
      <c r="BG40" s="97" t="str">
        <f t="shared" si="27"/>
        <v/>
      </c>
      <c r="BH40" s="97" t="str">
        <f t="shared" si="27"/>
        <v/>
      </c>
      <c r="BI40" s="97" t="str">
        <f t="shared" si="27"/>
        <v/>
      </c>
      <c r="BJ40" s="97" t="str">
        <f t="shared" si="27"/>
        <v/>
      </c>
      <c r="BK40" s="97" t="str">
        <f t="shared" si="27"/>
        <v/>
      </c>
      <c r="BL40" s="97" t="str">
        <f t="shared" si="27"/>
        <v/>
      </c>
      <c r="BM40" s="97" t="str">
        <f t="shared" si="28"/>
        <v/>
      </c>
      <c r="BN40" s="97" t="str">
        <f t="shared" si="28"/>
        <v/>
      </c>
      <c r="BO40" s="97" t="str">
        <f t="shared" si="28"/>
        <v/>
      </c>
      <c r="BP40" s="97" t="str">
        <f t="shared" si="28"/>
        <v/>
      </c>
      <c r="BQ40" s="97" t="str">
        <f t="shared" si="28"/>
        <v/>
      </c>
      <c r="BR40" s="97" t="str">
        <f t="shared" si="28"/>
        <v/>
      </c>
      <c r="BS40" s="97" t="str">
        <f t="shared" si="28"/>
        <v/>
      </c>
      <c r="BT40" s="97" t="str">
        <f t="shared" si="28"/>
        <v/>
      </c>
      <c r="BU40" s="97" t="str">
        <f t="shared" si="28"/>
        <v/>
      </c>
      <c r="BV40" s="97" t="str">
        <f t="shared" si="28"/>
        <v/>
      </c>
      <c r="BW40" s="97" t="str">
        <f t="shared" si="29"/>
        <v/>
      </c>
      <c r="BX40" s="97" t="str">
        <f t="shared" si="29"/>
        <v/>
      </c>
      <c r="BY40" s="97" t="str">
        <f t="shared" si="29"/>
        <v/>
      </c>
      <c r="BZ40" s="97" t="str">
        <f t="shared" si="29"/>
        <v/>
      </c>
      <c r="CA40" s="97" t="str">
        <f t="shared" si="29"/>
        <v/>
      </c>
      <c r="CB40" s="97" t="str">
        <f t="shared" si="29"/>
        <v/>
      </c>
      <c r="CC40" s="97" t="str">
        <f t="shared" si="29"/>
        <v/>
      </c>
      <c r="CD40" s="97" t="str">
        <f t="shared" si="29"/>
        <v/>
      </c>
      <c r="CE40" s="97" t="str">
        <f t="shared" si="29"/>
        <v/>
      </c>
      <c r="CF40" s="97" t="str">
        <f t="shared" si="29"/>
        <v/>
      </c>
      <c r="CG40" s="97" t="str">
        <f t="shared" si="29"/>
        <v/>
      </c>
      <c r="CH40" s="97" t="str">
        <f t="shared" si="29"/>
        <v/>
      </c>
      <c r="CI40" s="97" t="str">
        <f t="shared" ref="CI40:CP56" si="30">IFERROR(IF(FIND(CI$22,$B$24:$B$106,1),$AP40,""),"")</f>
        <v/>
      </c>
      <c r="CJ40" s="97" t="str">
        <f t="shared" si="30"/>
        <v/>
      </c>
      <c r="CK40" s="97" t="str">
        <f t="shared" si="30"/>
        <v/>
      </c>
      <c r="CL40" s="97" t="str">
        <f t="shared" si="30"/>
        <v/>
      </c>
      <c r="CM40" s="97" t="str">
        <f t="shared" si="30"/>
        <v/>
      </c>
      <c r="CN40" s="97" t="str">
        <f t="shared" si="30"/>
        <v/>
      </c>
      <c r="CO40" s="97" t="str">
        <f t="shared" si="30"/>
        <v/>
      </c>
      <c r="CP40" s="97" t="str">
        <f t="shared" si="30"/>
        <v/>
      </c>
    </row>
    <row r="41" spans="1:94" s="15" customFormat="1" ht="16.5" thickTop="1" thickBot="1" x14ac:dyDescent="0.3">
      <c r="A41" s="50" t="str">
        <f t="shared" si="2"/>
        <v/>
      </c>
      <c r="B41" s="93"/>
      <c r="C41" s="28"/>
      <c r="D41" s="43" t="str">
        <f t="shared" si="3"/>
        <v/>
      </c>
      <c r="E41" s="88"/>
      <c r="F41" s="43" t="str">
        <f t="shared" si="4"/>
        <v/>
      </c>
      <c r="G41" s="88"/>
      <c r="H41" s="43" t="str">
        <f t="shared" si="5"/>
        <v/>
      </c>
      <c r="I41" s="88"/>
      <c r="J41" s="43" t="str">
        <f t="shared" si="6"/>
        <v/>
      </c>
      <c r="K41" s="88"/>
      <c r="L41" s="43" t="str">
        <f t="shared" si="7"/>
        <v/>
      </c>
      <c r="M41" s="88"/>
      <c r="N41" s="43" t="str">
        <f t="shared" si="8"/>
        <v/>
      </c>
      <c r="O41" s="88"/>
      <c r="P41" s="43" t="str">
        <f t="shared" si="9"/>
        <v/>
      </c>
      <c r="Q41" s="88"/>
      <c r="R41" s="43" t="str">
        <f t="shared" si="10"/>
        <v/>
      </c>
      <c r="S41" s="88"/>
      <c r="T41" s="43" t="str">
        <f t="shared" si="11"/>
        <v/>
      </c>
      <c r="U41" s="88"/>
      <c r="V41" s="43" t="str">
        <f t="shared" si="12"/>
        <v/>
      </c>
      <c r="W41" s="88"/>
      <c r="X41" s="43" t="str">
        <f t="shared" si="13"/>
        <v/>
      </c>
      <c r="Y41" s="88"/>
      <c r="Z41" s="43" t="str">
        <f t="shared" si="14"/>
        <v/>
      </c>
      <c r="AA41" s="88"/>
      <c r="AB41" s="43" t="str">
        <f t="shared" si="15"/>
        <v/>
      </c>
      <c r="AC41" s="88"/>
      <c r="AD41" s="43" t="str">
        <f t="shared" si="16"/>
        <v/>
      </c>
      <c r="AE41" s="88"/>
      <c r="AF41" s="43" t="str">
        <f t="shared" si="17"/>
        <v/>
      </c>
      <c r="AG41" s="88"/>
      <c r="AH41" s="43" t="str">
        <f t="shared" si="18"/>
        <v/>
      </c>
      <c r="AI41" s="88"/>
      <c r="AJ41" s="43"/>
      <c r="AK41" s="88"/>
      <c r="AL41" s="43"/>
      <c r="AM41" s="43"/>
      <c r="AN41" s="43"/>
      <c r="AO41" s="43"/>
      <c r="AP41" s="58">
        <f t="shared" si="19"/>
        <v>0</v>
      </c>
      <c r="AR41" s="15" t="str">
        <f t="shared" si="20"/>
        <v/>
      </c>
      <c r="AS41" s="97" t="str">
        <f t="shared" si="26"/>
        <v/>
      </c>
      <c r="AT41" s="97" t="str">
        <f t="shared" si="26"/>
        <v/>
      </c>
      <c r="AU41" s="97" t="str">
        <f t="shared" si="26"/>
        <v/>
      </c>
      <c r="AV41" s="97" t="str">
        <f t="shared" si="26"/>
        <v/>
      </c>
      <c r="AW41" s="97" t="str">
        <f t="shared" si="26"/>
        <v/>
      </c>
      <c r="AX41" s="97" t="str">
        <f t="shared" si="26"/>
        <v/>
      </c>
      <c r="AY41" s="97" t="str">
        <f t="shared" si="26"/>
        <v/>
      </c>
      <c r="AZ41" s="97" t="str">
        <f t="shared" si="26"/>
        <v/>
      </c>
      <c r="BA41" s="97" t="str">
        <f t="shared" si="26"/>
        <v/>
      </c>
      <c r="BB41" s="97" t="str">
        <f t="shared" si="26"/>
        <v/>
      </c>
      <c r="BC41" s="97" t="str">
        <f t="shared" si="27"/>
        <v/>
      </c>
      <c r="BD41" s="97" t="str">
        <f t="shared" si="27"/>
        <v/>
      </c>
      <c r="BE41" s="97" t="str">
        <f t="shared" si="27"/>
        <v/>
      </c>
      <c r="BF41" s="97" t="str">
        <f t="shared" si="27"/>
        <v/>
      </c>
      <c r="BG41" s="97" t="str">
        <f t="shared" si="27"/>
        <v/>
      </c>
      <c r="BH41" s="97" t="str">
        <f t="shared" si="27"/>
        <v/>
      </c>
      <c r="BI41" s="97" t="str">
        <f t="shared" si="27"/>
        <v/>
      </c>
      <c r="BJ41" s="97" t="str">
        <f t="shared" si="27"/>
        <v/>
      </c>
      <c r="BK41" s="97" t="str">
        <f t="shared" si="27"/>
        <v/>
      </c>
      <c r="BL41" s="97" t="str">
        <f t="shared" si="27"/>
        <v/>
      </c>
      <c r="BM41" s="97" t="str">
        <f t="shared" si="28"/>
        <v/>
      </c>
      <c r="BN41" s="97" t="str">
        <f t="shared" si="28"/>
        <v/>
      </c>
      <c r="BO41" s="97" t="str">
        <f t="shared" si="28"/>
        <v/>
      </c>
      <c r="BP41" s="97" t="str">
        <f t="shared" si="28"/>
        <v/>
      </c>
      <c r="BQ41" s="97" t="str">
        <f t="shared" si="28"/>
        <v/>
      </c>
      <c r="BR41" s="97" t="str">
        <f t="shared" si="28"/>
        <v/>
      </c>
      <c r="BS41" s="97" t="str">
        <f t="shared" si="28"/>
        <v/>
      </c>
      <c r="BT41" s="97" t="str">
        <f t="shared" si="28"/>
        <v/>
      </c>
      <c r="BU41" s="97" t="str">
        <f t="shared" si="28"/>
        <v/>
      </c>
      <c r="BV41" s="97" t="str">
        <f t="shared" si="28"/>
        <v/>
      </c>
      <c r="BW41" s="97" t="str">
        <f t="shared" si="29"/>
        <v/>
      </c>
      <c r="BX41" s="97" t="str">
        <f t="shared" si="29"/>
        <v/>
      </c>
      <c r="BY41" s="97" t="str">
        <f t="shared" si="29"/>
        <v/>
      </c>
      <c r="BZ41" s="97" t="str">
        <f t="shared" si="29"/>
        <v/>
      </c>
      <c r="CA41" s="97" t="str">
        <f t="shared" si="29"/>
        <v/>
      </c>
      <c r="CB41" s="97" t="str">
        <f t="shared" si="29"/>
        <v/>
      </c>
      <c r="CC41" s="97" t="str">
        <f t="shared" si="29"/>
        <v/>
      </c>
      <c r="CD41" s="97" t="str">
        <f t="shared" si="29"/>
        <v/>
      </c>
      <c r="CE41" s="97" t="str">
        <f t="shared" si="29"/>
        <v/>
      </c>
      <c r="CF41" s="97" t="str">
        <f t="shared" si="29"/>
        <v/>
      </c>
      <c r="CG41" s="97" t="str">
        <f t="shared" si="29"/>
        <v/>
      </c>
      <c r="CH41" s="97" t="str">
        <f t="shared" si="29"/>
        <v/>
      </c>
      <c r="CI41" s="97" t="str">
        <f t="shared" si="30"/>
        <v/>
      </c>
      <c r="CJ41" s="97" t="str">
        <f t="shared" si="30"/>
        <v/>
      </c>
      <c r="CK41" s="97" t="str">
        <f t="shared" si="30"/>
        <v/>
      </c>
      <c r="CL41" s="97" t="str">
        <f t="shared" si="30"/>
        <v/>
      </c>
      <c r="CM41" s="97" t="str">
        <f t="shared" si="30"/>
        <v/>
      </c>
      <c r="CN41" s="97" t="str">
        <f t="shared" si="30"/>
        <v/>
      </c>
      <c r="CO41" s="97" t="str">
        <f t="shared" si="30"/>
        <v/>
      </c>
      <c r="CP41" s="97" t="str">
        <f t="shared" si="30"/>
        <v/>
      </c>
    </row>
    <row r="42" spans="1:94" s="15" customFormat="1" ht="16.5" thickTop="1" thickBot="1" x14ac:dyDescent="0.3">
      <c r="A42" s="50" t="str">
        <f t="shared" si="2"/>
        <v/>
      </c>
      <c r="B42" s="93"/>
      <c r="C42" s="28"/>
      <c r="D42" s="43" t="str">
        <f t="shared" si="3"/>
        <v/>
      </c>
      <c r="E42" s="88"/>
      <c r="F42" s="43" t="str">
        <f t="shared" si="4"/>
        <v/>
      </c>
      <c r="G42" s="88"/>
      <c r="H42" s="43" t="str">
        <f t="shared" si="5"/>
        <v/>
      </c>
      <c r="I42" s="88"/>
      <c r="J42" s="43" t="str">
        <f t="shared" si="6"/>
        <v/>
      </c>
      <c r="K42" s="88"/>
      <c r="L42" s="43" t="str">
        <f t="shared" si="7"/>
        <v/>
      </c>
      <c r="M42" s="88"/>
      <c r="N42" s="43" t="str">
        <f t="shared" si="8"/>
        <v/>
      </c>
      <c r="O42" s="88"/>
      <c r="P42" s="43" t="str">
        <f t="shared" si="9"/>
        <v/>
      </c>
      <c r="Q42" s="88"/>
      <c r="R42" s="43" t="str">
        <f t="shared" si="10"/>
        <v/>
      </c>
      <c r="S42" s="88"/>
      <c r="T42" s="43" t="str">
        <f t="shared" si="11"/>
        <v/>
      </c>
      <c r="U42" s="88"/>
      <c r="V42" s="43" t="str">
        <f t="shared" si="12"/>
        <v/>
      </c>
      <c r="W42" s="88"/>
      <c r="X42" s="43" t="str">
        <f t="shared" si="13"/>
        <v/>
      </c>
      <c r="Y42" s="88"/>
      <c r="Z42" s="43" t="str">
        <f t="shared" si="14"/>
        <v/>
      </c>
      <c r="AA42" s="88"/>
      <c r="AB42" s="43" t="str">
        <f t="shared" si="15"/>
        <v/>
      </c>
      <c r="AC42" s="88"/>
      <c r="AD42" s="43" t="str">
        <f t="shared" si="16"/>
        <v/>
      </c>
      <c r="AE42" s="88"/>
      <c r="AF42" s="43" t="str">
        <f t="shared" si="17"/>
        <v/>
      </c>
      <c r="AG42" s="88"/>
      <c r="AH42" s="43" t="str">
        <f t="shared" si="18"/>
        <v/>
      </c>
      <c r="AI42" s="88"/>
      <c r="AJ42" s="43"/>
      <c r="AK42" s="88"/>
      <c r="AL42" s="43"/>
      <c r="AM42" s="43"/>
      <c r="AN42" s="43"/>
      <c r="AO42" s="43"/>
      <c r="AP42" s="58">
        <f t="shared" si="19"/>
        <v>0</v>
      </c>
      <c r="AR42" s="15" t="str">
        <f t="shared" si="20"/>
        <v/>
      </c>
      <c r="AS42" s="97" t="str">
        <f t="shared" si="26"/>
        <v/>
      </c>
      <c r="AT42" s="97" t="str">
        <f t="shared" si="26"/>
        <v/>
      </c>
      <c r="AU42" s="97" t="str">
        <f t="shared" si="26"/>
        <v/>
      </c>
      <c r="AV42" s="97" t="str">
        <f t="shared" si="26"/>
        <v/>
      </c>
      <c r="AW42" s="97" t="str">
        <f t="shared" si="26"/>
        <v/>
      </c>
      <c r="AX42" s="97" t="str">
        <f t="shared" si="26"/>
        <v/>
      </c>
      <c r="AY42" s="97" t="str">
        <f t="shared" si="26"/>
        <v/>
      </c>
      <c r="AZ42" s="97" t="str">
        <f t="shared" si="26"/>
        <v/>
      </c>
      <c r="BA42" s="97" t="str">
        <f t="shared" si="26"/>
        <v/>
      </c>
      <c r="BB42" s="97" t="str">
        <f t="shared" si="26"/>
        <v/>
      </c>
      <c r="BC42" s="97" t="str">
        <f t="shared" si="27"/>
        <v/>
      </c>
      <c r="BD42" s="97" t="str">
        <f t="shared" si="27"/>
        <v/>
      </c>
      <c r="BE42" s="97" t="str">
        <f t="shared" si="27"/>
        <v/>
      </c>
      <c r="BF42" s="97" t="str">
        <f t="shared" si="27"/>
        <v/>
      </c>
      <c r="BG42" s="97" t="str">
        <f t="shared" si="27"/>
        <v/>
      </c>
      <c r="BH42" s="97" t="str">
        <f t="shared" si="27"/>
        <v/>
      </c>
      <c r="BI42" s="97" t="str">
        <f t="shared" si="27"/>
        <v/>
      </c>
      <c r="BJ42" s="97" t="str">
        <f t="shared" si="27"/>
        <v/>
      </c>
      <c r="BK42" s="97" t="str">
        <f t="shared" si="27"/>
        <v/>
      </c>
      <c r="BL42" s="97" t="str">
        <f t="shared" si="27"/>
        <v/>
      </c>
      <c r="BM42" s="97" t="str">
        <f t="shared" si="28"/>
        <v/>
      </c>
      <c r="BN42" s="97" t="str">
        <f t="shared" si="28"/>
        <v/>
      </c>
      <c r="BO42" s="97" t="str">
        <f t="shared" si="28"/>
        <v/>
      </c>
      <c r="BP42" s="97" t="str">
        <f t="shared" si="28"/>
        <v/>
      </c>
      <c r="BQ42" s="97" t="str">
        <f t="shared" si="28"/>
        <v/>
      </c>
      <c r="BR42" s="97" t="str">
        <f t="shared" si="28"/>
        <v/>
      </c>
      <c r="BS42" s="97" t="str">
        <f t="shared" si="28"/>
        <v/>
      </c>
      <c r="BT42" s="97" t="str">
        <f t="shared" si="28"/>
        <v/>
      </c>
      <c r="BU42" s="97" t="str">
        <f t="shared" si="28"/>
        <v/>
      </c>
      <c r="BV42" s="97" t="str">
        <f t="shared" si="28"/>
        <v/>
      </c>
      <c r="BW42" s="97" t="str">
        <f t="shared" si="29"/>
        <v/>
      </c>
      <c r="BX42" s="97" t="str">
        <f t="shared" si="29"/>
        <v/>
      </c>
      <c r="BY42" s="97" t="str">
        <f t="shared" si="29"/>
        <v/>
      </c>
      <c r="BZ42" s="97" t="str">
        <f t="shared" si="29"/>
        <v/>
      </c>
      <c r="CA42" s="97" t="str">
        <f t="shared" si="29"/>
        <v/>
      </c>
      <c r="CB42" s="97" t="str">
        <f t="shared" si="29"/>
        <v/>
      </c>
      <c r="CC42" s="97" t="str">
        <f t="shared" si="29"/>
        <v/>
      </c>
      <c r="CD42" s="97" t="str">
        <f t="shared" si="29"/>
        <v/>
      </c>
      <c r="CE42" s="97" t="str">
        <f t="shared" si="29"/>
        <v/>
      </c>
      <c r="CF42" s="97" t="str">
        <f t="shared" si="29"/>
        <v/>
      </c>
      <c r="CG42" s="97" t="str">
        <f t="shared" si="29"/>
        <v/>
      </c>
      <c r="CH42" s="97" t="str">
        <f t="shared" si="29"/>
        <v/>
      </c>
      <c r="CI42" s="97" t="str">
        <f t="shared" si="30"/>
        <v/>
      </c>
      <c r="CJ42" s="97" t="str">
        <f t="shared" si="30"/>
        <v/>
      </c>
      <c r="CK42" s="97" t="str">
        <f t="shared" si="30"/>
        <v/>
      </c>
      <c r="CL42" s="97" t="str">
        <f t="shared" si="30"/>
        <v/>
      </c>
      <c r="CM42" s="97" t="str">
        <f t="shared" si="30"/>
        <v/>
      </c>
      <c r="CN42" s="97" t="str">
        <f t="shared" si="30"/>
        <v/>
      </c>
      <c r="CO42" s="97" t="str">
        <f t="shared" si="30"/>
        <v/>
      </c>
      <c r="CP42" s="97" t="str">
        <f t="shared" si="30"/>
        <v/>
      </c>
    </row>
    <row r="43" spans="1:94" ht="16.5" thickTop="1" thickBot="1" x14ac:dyDescent="0.3">
      <c r="A43" s="50" t="str">
        <f t="shared" si="2"/>
        <v/>
      </c>
      <c r="B43" s="93"/>
      <c r="C43" s="28"/>
      <c r="D43" s="43" t="str">
        <f t="shared" si="3"/>
        <v/>
      </c>
      <c r="E43" s="88"/>
      <c r="F43" s="43" t="str">
        <f t="shared" si="4"/>
        <v/>
      </c>
      <c r="G43" s="88"/>
      <c r="H43" s="43" t="str">
        <f t="shared" si="5"/>
        <v/>
      </c>
      <c r="I43" s="88"/>
      <c r="J43" s="43" t="str">
        <f t="shared" si="6"/>
        <v/>
      </c>
      <c r="K43" s="88"/>
      <c r="L43" s="43" t="str">
        <f t="shared" si="7"/>
        <v/>
      </c>
      <c r="M43" s="88"/>
      <c r="N43" s="43" t="str">
        <f t="shared" si="8"/>
        <v/>
      </c>
      <c r="O43" s="88"/>
      <c r="P43" s="43" t="str">
        <f t="shared" si="9"/>
        <v/>
      </c>
      <c r="Q43" s="88"/>
      <c r="R43" s="43" t="str">
        <f t="shared" si="10"/>
        <v/>
      </c>
      <c r="S43" s="88"/>
      <c r="T43" s="43" t="str">
        <f t="shared" si="11"/>
        <v/>
      </c>
      <c r="U43" s="88"/>
      <c r="V43" s="43" t="str">
        <f t="shared" si="12"/>
        <v/>
      </c>
      <c r="W43" s="88"/>
      <c r="X43" s="43" t="str">
        <f t="shared" si="13"/>
        <v/>
      </c>
      <c r="Y43" s="88"/>
      <c r="Z43" s="43" t="str">
        <f t="shared" si="14"/>
        <v/>
      </c>
      <c r="AA43" s="88"/>
      <c r="AB43" s="43" t="str">
        <f t="shared" si="15"/>
        <v/>
      </c>
      <c r="AC43" s="88"/>
      <c r="AD43" s="43" t="str">
        <f t="shared" si="16"/>
        <v/>
      </c>
      <c r="AE43" s="88"/>
      <c r="AF43" s="43" t="str">
        <f t="shared" si="17"/>
        <v/>
      </c>
      <c r="AG43" s="88"/>
      <c r="AH43" s="43" t="str">
        <f t="shared" si="18"/>
        <v/>
      </c>
      <c r="AI43" s="88"/>
      <c r="AJ43" s="43"/>
      <c r="AK43" s="88"/>
      <c r="AL43" s="43"/>
      <c r="AM43" s="43"/>
      <c r="AN43" s="43"/>
      <c r="AO43" s="43"/>
      <c r="AP43" s="58">
        <f t="shared" si="19"/>
        <v>0</v>
      </c>
      <c r="AR43" s="15" t="str">
        <f t="shared" si="20"/>
        <v/>
      </c>
      <c r="AS43" s="97" t="str">
        <f t="shared" si="26"/>
        <v/>
      </c>
      <c r="AT43" s="97" t="str">
        <f t="shared" si="26"/>
        <v/>
      </c>
      <c r="AU43" s="97" t="str">
        <f t="shared" si="26"/>
        <v/>
      </c>
      <c r="AV43" s="97" t="str">
        <f t="shared" si="26"/>
        <v/>
      </c>
      <c r="AW43" s="97" t="str">
        <f t="shared" si="26"/>
        <v/>
      </c>
      <c r="AX43" s="97" t="str">
        <f t="shared" si="26"/>
        <v/>
      </c>
      <c r="AY43" s="97" t="str">
        <f t="shared" si="26"/>
        <v/>
      </c>
      <c r="AZ43" s="97" t="str">
        <f t="shared" si="26"/>
        <v/>
      </c>
      <c r="BA43" s="97" t="str">
        <f t="shared" si="26"/>
        <v/>
      </c>
      <c r="BB43" s="97" t="str">
        <f t="shared" si="26"/>
        <v/>
      </c>
      <c r="BC43" s="97" t="str">
        <f t="shared" si="27"/>
        <v/>
      </c>
      <c r="BD43" s="97" t="str">
        <f t="shared" si="27"/>
        <v/>
      </c>
      <c r="BE43" s="97" t="str">
        <f t="shared" si="27"/>
        <v/>
      </c>
      <c r="BF43" s="97" t="str">
        <f t="shared" si="27"/>
        <v/>
      </c>
      <c r="BG43" s="97" t="str">
        <f t="shared" si="27"/>
        <v/>
      </c>
      <c r="BH43" s="97" t="str">
        <f t="shared" si="27"/>
        <v/>
      </c>
      <c r="BI43" s="97" t="str">
        <f t="shared" si="27"/>
        <v/>
      </c>
      <c r="BJ43" s="97" t="str">
        <f t="shared" si="27"/>
        <v/>
      </c>
      <c r="BK43" s="97" t="str">
        <f t="shared" si="27"/>
        <v/>
      </c>
      <c r="BL43" s="97" t="str">
        <f t="shared" si="27"/>
        <v/>
      </c>
      <c r="BM43" s="97" t="str">
        <f t="shared" si="28"/>
        <v/>
      </c>
      <c r="BN43" s="97" t="str">
        <f t="shared" si="28"/>
        <v/>
      </c>
      <c r="BO43" s="97" t="str">
        <f t="shared" si="28"/>
        <v/>
      </c>
      <c r="BP43" s="97" t="str">
        <f t="shared" si="28"/>
        <v/>
      </c>
      <c r="BQ43" s="97" t="str">
        <f t="shared" si="28"/>
        <v/>
      </c>
      <c r="BR43" s="97" t="str">
        <f t="shared" si="28"/>
        <v/>
      </c>
      <c r="BS43" s="97" t="str">
        <f t="shared" si="28"/>
        <v/>
      </c>
      <c r="BT43" s="97" t="str">
        <f t="shared" si="28"/>
        <v/>
      </c>
      <c r="BU43" s="97" t="str">
        <f t="shared" si="28"/>
        <v/>
      </c>
      <c r="BV43" s="97" t="str">
        <f t="shared" si="28"/>
        <v/>
      </c>
      <c r="BW43" s="97" t="str">
        <f t="shared" si="29"/>
        <v/>
      </c>
      <c r="BX43" s="97" t="str">
        <f t="shared" si="29"/>
        <v/>
      </c>
      <c r="BY43" s="97" t="str">
        <f t="shared" si="29"/>
        <v/>
      </c>
      <c r="BZ43" s="97" t="str">
        <f t="shared" si="29"/>
        <v/>
      </c>
      <c r="CA43" s="97" t="str">
        <f t="shared" si="29"/>
        <v/>
      </c>
      <c r="CB43" s="97" t="str">
        <f t="shared" si="29"/>
        <v/>
      </c>
      <c r="CC43" s="97" t="str">
        <f t="shared" si="29"/>
        <v/>
      </c>
      <c r="CD43" s="97" t="str">
        <f t="shared" si="29"/>
        <v/>
      </c>
      <c r="CE43" s="97" t="str">
        <f t="shared" si="29"/>
        <v/>
      </c>
      <c r="CF43" s="97" t="str">
        <f t="shared" si="29"/>
        <v/>
      </c>
      <c r="CG43" s="97" t="str">
        <f t="shared" si="29"/>
        <v/>
      </c>
      <c r="CH43" s="97" t="str">
        <f t="shared" si="29"/>
        <v/>
      </c>
      <c r="CI43" s="97" t="str">
        <f t="shared" si="30"/>
        <v/>
      </c>
      <c r="CJ43" s="97" t="str">
        <f t="shared" si="30"/>
        <v/>
      </c>
      <c r="CK43" s="97" t="str">
        <f t="shared" si="30"/>
        <v/>
      </c>
      <c r="CL43" s="97" t="str">
        <f t="shared" si="30"/>
        <v/>
      </c>
      <c r="CM43" s="97" t="str">
        <f t="shared" si="30"/>
        <v/>
      </c>
      <c r="CN43" s="97" t="str">
        <f t="shared" si="30"/>
        <v/>
      </c>
      <c r="CO43" s="97" t="str">
        <f t="shared" si="30"/>
        <v/>
      </c>
      <c r="CP43" s="97" t="str">
        <f t="shared" si="30"/>
        <v/>
      </c>
    </row>
    <row r="44" spans="1:94" s="15" customFormat="1" ht="16.5" thickTop="1" thickBot="1" x14ac:dyDescent="0.3">
      <c r="A44" s="50" t="str">
        <f t="shared" si="2"/>
        <v/>
      </c>
      <c r="B44" s="93"/>
      <c r="C44" s="28"/>
      <c r="D44" s="43" t="str">
        <f t="shared" si="3"/>
        <v/>
      </c>
      <c r="E44" s="88"/>
      <c r="F44" s="43" t="str">
        <f t="shared" si="4"/>
        <v/>
      </c>
      <c r="G44" s="88"/>
      <c r="H44" s="43" t="str">
        <f t="shared" si="5"/>
        <v/>
      </c>
      <c r="I44" s="88"/>
      <c r="J44" s="43" t="str">
        <f t="shared" si="6"/>
        <v/>
      </c>
      <c r="K44" s="88"/>
      <c r="L44" s="43" t="str">
        <f t="shared" si="7"/>
        <v/>
      </c>
      <c r="M44" s="88"/>
      <c r="N44" s="43" t="str">
        <f t="shared" si="8"/>
        <v/>
      </c>
      <c r="O44" s="88"/>
      <c r="P44" s="43" t="str">
        <f t="shared" si="9"/>
        <v/>
      </c>
      <c r="Q44" s="88"/>
      <c r="R44" s="43" t="str">
        <f t="shared" si="10"/>
        <v/>
      </c>
      <c r="S44" s="88"/>
      <c r="T44" s="43" t="str">
        <f t="shared" si="11"/>
        <v/>
      </c>
      <c r="U44" s="88"/>
      <c r="V44" s="43" t="str">
        <f t="shared" si="12"/>
        <v/>
      </c>
      <c r="W44" s="88"/>
      <c r="X44" s="43" t="str">
        <f t="shared" si="13"/>
        <v/>
      </c>
      <c r="Y44" s="88"/>
      <c r="Z44" s="43" t="str">
        <f t="shared" si="14"/>
        <v/>
      </c>
      <c r="AA44" s="88"/>
      <c r="AB44" s="43" t="str">
        <f t="shared" si="15"/>
        <v/>
      </c>
      <c r="AC44" s="88"/>
      <c r="AD44" s="43" t="str">
        <f t="shared" si="16"/>
        <v/>
      </c>
      <c r="AE44" s="88"/>
      <c r="AF44" s="43" t="str">
        <f t="shared" si="17"/>
        <v/>
      </c>
      <c r="AG44" s="88"/>
      <c r="AH44" s="43" t="str">
        <f t="shared" si="18"/>
        <v/>
      </c>
      <c r="AI44" s="88"/>
      <c r="AJ44" s="43"/>
      <c r="AK44" s="88"/>
      <c r="AL44" s="43"/>
      <c r="AM44" s="43"/>
      <c r="AN44" s="43"/>
      <c r="AO44" s="43"/>
      <c r="AP44" s="58">
        <f t="shared" si="19"/>
        <v>0</v>
      </c>
      <c r="AR44" s="15" t="str">
        <f t="shared" si="20"/>
        <v/>
      </c>
      <c r="AS44" s="97" t="str">
        <f t="shared" ref="AS44:BB53" si="31">IFERROR(IF(FIND(AS$22,$B$24:$B$106,1),$AP44,""),"")</f>
        <v/>
      </c>
      <c r="AT44" s="97" t="str">
        <f t="shared" si="31"/>
        <v/>
      </c>
      <c r="AU44" s="97" t="str">
        <f t="shared" si="31"/>
        <v/>
      </c>
      <c r="AV44" s="97" t="str">
        <f t="shared" si="31"/>
        <v/>
      </c>
      <c r="AW44" s="97" t="str">
        <f t="shared" si="31"/>
        <v/>
      </c>
      <c r="AX44" s="97" t="str">
        <f t="shared" si="31"/>
        <v/>
      </c>
      <c r="AY44" s="97" t="str">
        <f t="shared" si="31"/>
        <v/>
      </c>
      <c r="AZ44" s="97" t="str">
        <f t="shared" si="31"/>
        <v/>
      </c>
      <c r="BA44" s="97" t="str">
        <f t="shared" si="31"/>
        <v/>
      </c>
      <c r="BB44" s="97" t="str">
        <f t="shared" si="31"/>
        <v/>
      </c>
      <c r="BC44" s="97" t="str">
        <f t="shared" ref="BC44:BL53" si="32">IFERROR(IF(FIND(BC$22,$B$24:$B$106,1),$AP44,""),"")</f>
        <v/>
      </c>
      <c r="BD44" s="97" t="str">
        <f t="shared" si="32"/>
        <v/>
      </c>
      <c r="BE44" s="97" t="str">
        <f t="shared" si="32"/>
        <v/>
      </c>
      <c r="BF44" s="97" t="str">
        <f t="shared" si="32"/>
        <v/>
      </c>
      <c r="BG44" s="97" t="str">
        <f t="shared" si="32"/>
        <v/>
      </c>
      <c r="BH44" s="97" t="str">
        <f t="shared" si="32"/>
        <v/>
      </c>
      <c r="BI44" s="97" t="str">
        <f t="shared" si="32"/>
        <v/>
      </c>
      <c r="BJ44" s="97" t="str">
        <f t="shared" si="32"/>
        <v/>
      </c>
      <c r="BK44" s="97" t="str">
        <f t="shared" si="32"/>
        <v/>
      </c>
      <c r="BL44" s="97" t="str">
        <f t="shared" si="32"/>
        <v/>
      </c>
      <c r="BM44" s="97" t="str">
        <f t="shared" ref="BM44:BV53" si="33">IFERROR(IF(FIND(BM$22,$B$24:$B$106,1),$AP44,""),"")</f>
        <v/>
      </c>
      <c r="BN44" s="97" t="str">
        <f t="shared" si="33"/>
        <v/>
      </c>
      <c r="BO44" s="97" t="str">
        <f t="shared" si="33"/>
        <v/>
      </c>
      <c r="BP44" s="97" t="str">
        <f t="shared" si="33"/>
        <v/>
      </c>
      <c r="BQ44" s="97" t="str">
        <f t="shared" si="33"/>
        <v/>
      </c>
      <c r="BR44" s="97" t="str">
        <f t="shared" si="33"/>
        <v/>
      </c>
      <c r="BS44" s="97" t="str">
        <f t="shared" si="33"/>
        <v/>
      </c>
      <c r="BT44" s="97" t="str">
        <f t="shared" si="33"/>
        <v/>
      </c>
      <c r="BU44" s="97" t="str">
        <f t="shared" si="33"/>
        <v/>
      </c>
      <c r="BV44" s="97" t="str">
        <f t="shared" si="33"/>
        <v/>
      </c>
      <c r="BW44" s="97" t="str">
        <f t="shared" ref="BW44:CH53" si="34">IFERROR(IF(FIND(BW$22,$B$24:$B$106,1),$AP44,""),"")</f>
        <v/>
      </c>
      <c r="BX44" s="97" t="str">
        <f t="shared" si="34"/>
        <v/>
      </c>
      <c r="BY44" s="97" t="str">
        <f t="shared" si="34"/>
        <v/>
      </c>
      <c r="BZ44" s="97" t="str">
        <f t="shared" si="34"/>
        <v/>
      </c>
      <c r="CA44" s="97" t="str">
        <f t="shared" si="34"/>
        <v/>
      </c>
      <c r="CB44" s="97" t="str">
        <f t="shared" si="34"/>
        <v/>
      </c>
      <c r="CC44" s="97" t="str">
        <f t="shared" si="34"/>
        <v/>
      </c>
      <c r="CD44" s="97" t="str">
        <f t="shared" si="34"/>
        <v/>
      </c>
      <c r="CE44" s="97" t="str">
        <f t="shared" si="34"/>
        <v/>
      </c>
      <c r="CF44" s="97" t="str">
        <f t="shared" si="34"/>
        <v/>
      </c>
      <c r="CG44" s="97" t="str">
        <f t="shared" si="34"/>
        <v/>
      </c>
      <c r="CH44" s="97" t="str">
        <f t="shared" si="34"/>
        <v/>
      </c>
      <c r="CI44" s="97" t="str">
        <f t="shared" si="30"/>
        <v/>
      </c>
      <c r="CJ44" s="97" t="str">
        <f t="shared" si="30"/>
        <v/>
      </c>
      <c r="CK44" s="97" t="str">
        <f t="shared" si="30"/>
        <v/>
      </c>
      <c r="CL44" s="97" t="str">
        <f t="shared" si="30"/>
        <v/>
      </c>
      <c r="CM44" s="97" t="str">
        <f t="shared" si="30"/>
        <v/>
      </c>
      <c r="CN44" s="97" t="str">
        <f t="shared" si="30"/>
        <v/>
      </c>
      <c r="CO44" s="97" t="str">
        <f t="shared" si="30"/>
        <v/>
      </c>
      <c r="CP44" s="97" t="str">
        <f t="shared" si="30"/>
        <v/>
      </c>
    </row>
    <row r="45" spans="1:94" s="15" customFormat="1" ht="16.5" thickTop="1" thickBot="1" x14ac:dyDescent="0.3">
      <c r="A45" s="50" t="str">
        <f t="shared" si="2"/>
        <v/>
      </c>
      <c r="B45" s="93"/>
      <c r="C45" s="28"/>
      <c r="D45" s="43" t="str">
        <f t="shared" si="3"/>
        <v/>
      </c>
      <c r="E45" s="88"/>
      <c r="F45" s="43" t="str">
        <f t="shared" si="4"/>
        <v/>
      </c>
      <c r="G45" s="88"/>
      <c r="H45" s="43" t="str">
        <f t="shared" si="5"/>
        <v/>
      </c>
      <c r="I45" s="88"/>
      <c r="J45" s="43" t="str">
        <f t="shared" si="6"/>
        <v/>
      </c>
      <c r="K45" s="88"/>
      <c r="L45" s="43" t="str">
        <f t="shared" si="7"/>
        <v/>
      </c>
      <c r="M45" s="88"/>
      <c r="N45" s="43" t="str">
        <f t="shared" si="8"/>
        <v/>
      </c>
      <c r="O45" s="88"/>
      <c r="P45" s="43" t="str">
        <f t="shared" si="9"/>
        <v/>
      </c>
      <c r="Q45" s="88"/>
      <c r="R45" s="43" t="str">
        <f t="shared" si="10"/>
        <v/>
      </c>
      <c r="S45" s="88"/>
      <c r="T45" s="43" t="str">
        <f t="shared" si="11"/>
        <v/>
      </c>
      <c r="U45" s="88"/>
      <c r="V45" s="43" t="str">
        <f t="shared" si="12"/>
        <v/>
      </c>
      <c r="W45" s="88"/>
      <c r="X45" s="43" t="str">
        <f t="shared" si="13"/>
        <v/>
      </c>
      <c r="Y45" s="88"/>
      <c r="Z45" s="43" t="str">
        <f t="shared" si="14"/>
        <v/>
      </c>
      <c r="AA45" s="88"/>
      <c r="AB45" s="43" t="str">
        <f t="shared" si="15"/>
        <v/>
      </c>
      <c r="AC45" s="88"/>
      <c r="AD45" s="43" t="str">
        <f t="shared" si="16"/>
        <v/>
      </c>
      <c r="AE45" s="88"/>
      <c r="AF45" s="43" t="str">
        <f t="shared" si="17"/>
        <v/>
      </c>
      <c r="AG45" s="88"/>
      <c r="AH45" s="43" t="str">
        <f t="shared" si="18"/>
        <v/>
      </c>
      <c r="AI45" s="88"/>
      <c r="AJ45" s="43"/>
      <c r="AK45" s="88"/>
      <c r="AL45" s="43"/>
      <c r="AM45" s="43"/>
      <c r="AN45" s="43"/>
      <c r="AO45" s="43"/>
      <c r="AP45" s="58">
        <f t="shared" si="19"/>
        <v>0</v>
      </c>
      <c r="AR45" s="15" t="str">
        <f t="shared" si="20"/>
        <v/>
      </c>
      <c r="AS45" s="97" t="str">
        <f t="shared" si="31"/>
        <v/>
      </c>
      <c r="AT45" s="97" t="str">
        <f t="shared" si="31"/>
        <v/>
      </c>
      <c r="AU45" s="97" t="str">
        <f t="shared" si="31"/>
        <v/>
      </c>
      <c r="AV45" s="97" t="str">
        <f t="shared" si="31"/>
        <v/>
      </c>
      <c r="AW45" s="97" t="str">
        <f t="shared" si="31"/>
        <v/>
      </c>
      <c r="AX45" s="97" t="str">
        <f t="shared" si="31"/>
        <v/>
      </c>
      <c r="AY45" s="97" t="str">
        <f t="shared" si="31"/>
        <v/>
      </c>
      <c r="AZ45" s="97" t="str">
        <f t="shared" si="31"/>
        <v/>
      </c>
      <c r="BA45" s="97" t="str">
        <f t="shared" si="31"/>
        <v/>
      </c>
      <c r="BB45" s="97" t="str">
        <f t="shared" si="31"/>
        <v/>
      </c>
      <c r="BC45" s="97" t="str">
        <f t="shared" si="32"/>
        <v/>
      </c>
      <c r="BD45" s="97" t="str">
        <f t="shared" si="32"/>
        <v/>
      </c>
      <c r="BE45" s="97" t="str">
        <f t="shared" si="32"/>
        <v/>
      </c>
      <c r="BF45" s="97" t="str">
        <f t="shared" si="32"/>
        <v/>
      </c>
      <c r="BG45" s="97" t="str">
        <f t="shared" si="32"/>
        <v/>
      </c>
      <c r="BH45" s="97" t="str">
        <f t="shared" si="32"/>
        <v/>
      </c>
      <c r="BI45" s="97" t="str">
        <f t="shared" si="32"/>
        <v/>
      </c>
      <c r="BJ45" s="97" t="str">
        <f t="shared" si="32"/>
        <v/>
      </c>
      <c r="BK45" s="97" t="str">
        <f t="shared" si="32"/>
        <v/>
      </c>
      <c r="BL45" s="97" t="str">
        <f t="shared" si="32"/>
        <v/>
      </c>
      <c r="BM45" s="97" t="str">
        <f t="shared" si="33"/>
        <v/>
      </c>
      <c r="BN45" s="97" t="str">
        <f t="shared" si="33"/>
        <v/>
      </c>
      <c r="BO45" s="97" t="str">
        <f t="shared" si="33"/>
        <v/>
      </c>
      <c r="BP45" s="97" t="str">
        <f t="shared" si="33"/>
        <v/>
      </c>
      <c r="BQ45" s="97" t="str">
        <f t="shared" si="33"/>
        <v/>
      </c>
      <c r="BR45" s="97" t="str">
        <f t="shared" si="33"/>
        <v/>
      </c>
      <c r="BS45" s="97" t="str">
        <f t="shared" si="33"/>
        <v/>
      </c>
      <c r="BT45" s="97" t="str">
        <f t="shared" si="33"/>
        <v/>
      </c>
      <c r="BU45" s="97" t="str">
        <f t="shared" si="33"/>
        <v/>
      </c>
      <c r="BV45" s="97" t="str">
        <f t="shared" si="33"/>
        <v/>
      </c>
      <c r="BW45" s="97" t="str">
        <f t="shared" si="34"/>
        <v/>
      </c>
      <c r="BX45" s="97" t="str">
        <f t="shared" si="34"/>
        <v/>
      </c>
      <c r="BY45" s="97" t="str">
        <f t="shared" si="34"/>
        <v/>
      </c>
      <c r="BZ45" s="97" t="str">
        <f t="shared" si="34"/>
        <v/>
      </c>
      <c r="CA45" s="97" t="str">
        <f t="shared" si="34"/>
        <v/>
      </c>
      <c r="CB45" s="97" t="str">
        <f t="shared" si="34"/>
        <v/>
      </c>
      <c r="CC45" s="97" t="str">
        <f t="shared" si="34"/>
        <v/>
      </c>
      <c r="CD45" s="97" t="str">
        <f t="shared" si="34"/>
        <v/>
      </c>
      <c r="CE45" s="97" t="str">
        <f t="shared" si="34"/>
        <v/>
      </c>
      <c r="CF45" s="97" t="str">
        <f t="shared" si="34"/>
        <v/>
      </c>
      <c r="CG45" s="97" t="str">
        <f t="shared" si="34"/>
        <v/>
      </c>
      <c r="CH45" s="97" t="str">
        <f t="shared" si="34"/>
        <v/>
      </c>
      <c r="CI45" s="97" t="str">
        <f t="shared" si="30"/>
        <v/>
      </c>
      <c r="CJ45" s="97" t="str">
        <f t="shared" si="30"/>
        <v/>
      </c>
      <c r="CK45" s="97" t="str">
        <f t="shared" si="30"/>
        <v/>
      </c>
      <c r="CL45" s="97" t="str">
        <f t="shared" si="30"/>
        <v/>
      </c>
      <c r="CM45" s="97" t="str">
        <f t="shared" si="30"/>
        <v/>
      </c>
      <c r="CN45" s="97" t="str">
        <f t="shared" si="30"/>
        <v/>
      </c>
      <c r="CO45" s="97" t="str">
        <f t="shared" si="30"/>
        <v/>
      </c>
      <c r="CP45" s="97" t="str">
        <f t="shared" si="30"/>
        <v/>
      </c>
    </row>
    <row r="46" spans="1:94" s="15" customFormat="1" ht="16.5" thickTop="1" thickBot="1" x14ac:dyDescent="0.3">
      <c r="A46" s="50" t="str">
        <f t="shared" si="2"/>
        <v/>
      </c>
      <c r="B46" s="93"/>
      <c r="C46" s="28"/>
      <c r="D46" s="43" t="str">
        <f t="shared" si="3"/>
        <v/>
      </c>
      <c r="E46" s="88"/>
      <c r="F46" s="43" t="str">
        <f t="shared" si="4"/>
        <v/>
      </c>
      <c r="G46" s="88"/>
      <c r="H46" s="43" t="str">
        <f t="shared" si="5"/>
        <v/>
      </c>
      <c r="I46" s="88"/>
      <c r="J46" s="43" t="str">
        <f t="shared" si="6"/>
        <v/>
      </c>
      <c r="K46" s="88"/>
      <c r="L46" s="43" t="str">
        <f t="shared" si="7"/>
        <v/>
      </c>
      <c r="M46" s="88"/>
      <c r="N46" s="43" t="str">
        <f t="shared" si="8"/>
        <v/>
      </c>
      <c r="O46" s="88"/>
      <c r="P46" s="43" t="str">
        <f t="shared" si="9"/>
        <v/>
      </c>
      <c r="Q46" s="88"/>
      <c r="R46" s="43" t="str">
        <f t="shared" si="10"/>
        <v/>
      </c>
      <c r="S46" s="88"/>
      <c r="T46" s="43" t="str">
        <f t="shared" si="11"/>
        <v/>
      </c>
      <c r="U46" s="88"/>
      <c r="V46" s="43" t="str">
        <f t="shared" si="12"/>
        <v/>
      </c>
      <c r="W46" s="88"/>
      <c r="X46" s="43" t="str">
        <f t="shared" si="13"/>
        <v/>
      </c>
      <c r="Y46" s="88"/>
      <c r="Z46" s="43" t="str">
        <f t="shared" si="14"/>
        <v/>
      </c>
      <c r="AA46" s="88"/>
      <c r="AB46" s="43" t="str">
        <f t="shared" si="15"/>
        <v/>
      </c>
      <c r="AC46" s="88"/>
      <c r="AD46" s="43" t="str">
        <f t="shared" si="16"/>
        <v/>
      </c>
      <c r="AE46" s="88"/>
      <c r="AF46" s="43" t="str">
        <f t="shared" si="17"/>
        <v/>
      </c>
      <c r="AG46" s="88"/>
      <c r="AH46" s="43" t="str">
        <f t="shared" si="18"/>
        <v/>
      </c>
      <c r="AI46" s="88"/>
      <c r="AJ46" s="43"/>
      <c r="AK46" s="88"/>
      <c r="AL46" s="43"/>
      <c r="AM46" s="43"/>
      <c r="AN46" s="43"/>
      <c r="AO46" s="43"/>
      <c r="AP46" s="58">
        <f t="shared" si="19"/>
        <v>0</v>
      </c>
      <c r="AR46" s="15" t="str">
        <f t="shared" si="20"/>
        <v/>
      </c>
      <c r="AS46" s="97" t="str">
        <f t="shared" si="31"/>
        <v/>
      </c>
      <c r="AT46" s="97" t="str">
        <f t="shared" si="31"/>
        <v/>
      </c>
      <c r="AU46" s="97" t="str">
        <f t="shared" si="31"/>
        <v/>
      </c>
      <c r="AV46" s="97" t="str">
        <f t="shared" si="31"/>
        <v/>
      </c>
      <c r="AW46" s="97" t="str">
        <f t="shared" si="31"/>
        <v/>
      </c>
      <c r="AX46" s="97" t="str">
        <f t="shared" si="31"/>
        <v/>
      </c>
      <c r="AY46" s="97" t="str">
        <f t="shared" si="31"/>
        <v/>
      </c>
      <c r="AZ46" s="97" t="str">
        <f t="shared" si="31"/>
        <v/>
      </c>
      <c r="BA46" s="97" t="str">
        <f t="shared" si="31"/>
        <v/>
      </c>
      <c r="BB46" s="97" t="str">
        <f t="shared" si="31"/>
        <v/>
      </c>
      <c r="BC46" s="97" t="str">
        <f t="shared" si="32"/>
        <v/>
      </c>
      <c r="BD46" s="97" t="str">
        <f t="shared" si="32"/>
        <v/>
      </c>
      <c r="BE46" s="97" t="str">
        <f t="shared" si="32"/>
        <v/>
      </c>
      <c r="BF46" s="97" t="str">
        <f t="shared" si="32"/>
        <v/>
      </c>
      <c r="BG46" s="97" t="str">
        <f t="shared" si="32"/>
        <v/>
      </c>
      <c r="BH46" s="97" t="str">
        <f t="shared" si="32"/>
        <v/>
      </c>
      <c r="BI46" s="97" t="str">
        <f t="shared" si="32"/>
        <v/>
      </c>
      <c r="BJ46" s="97" t="str">
        <f t="shared" si="32"/>
        <v/>
      </c>
      <c r="BK46" s="97" t="str">
        <f t="shared" si="32"/>
        <v/>
      </c>
      <c r="BL46" s="97" t="str">
        <f t="shared" si="32"/>
        <v/>
      </c>
      <c r="BM46" s="97" t="str">
        <f t="shared" si="33"/>
        <v/>
      </c>
      <c r="BN46" s="97" t="str">
        <f t="shared" si="33"/>
        <v/>
      </c>
      <c r="BO46" s="97" t="str">
        <f t="shared" si="33"/>
        <v/>
      </c>
      <c r="BP46" s="97" t="str">
        <f t="shared" si="33"/>
        <v/>
      </c>
      <c r="BQ46" s="97" t="str">
        <f t="shared" si="33"/>
        <v/>
      </c>
      <c r="BR46" s="97" t="str">
        <f t="shared" si="33"/>
        <v/>
      </c>
      <c r="BS46" s="97" t="str">
        <f t="shared" si="33"/>
        <v/>
      </c>
      <c r="BT46" s="97" t="str">
        <f t="shared" si="33"/>
        <v/>
      </c>
      <c r="BU46" s="97" t="str">
        <f t="shared" si="33"/>
        <v/>
      </c>
      <c r="BV46" s="97" t="str">
        <f t="shared" si="33"/>
        <v/>
      </c>
      <c r="BW46" s="97" t="str">
        <f t="shared" si="34"/>
        <v/>
      </c>
      <c r="BX46" s="97" t="str">
        <f t="shared" si="34"/>
        <v/>
      </c>
      <c r="BY46" s="97" t="str">
        <f t="shared" si="34"/>
        <v/>
      </c>
      <c r="BZ46" s="97" t="str">
        <f t="shared" si="34"/>
        <v/>
      </c>
      <c r="CA46" s="97" t="str">
        <f t="shared" si="34"/>
        <v/>
      </c>
      <c r="CB46" s="97" t="str">
        <f t="shared" si="34"/>
        <v/>
      </c>
      <c r="CC46" s="97" t="str">
        <f t="shared" si="34"/>
        <v/>
      </c>
      <c r="CD46" s="97" t="str">
        <f t="shared" si="34"/>
        <v/>
      </c>
      <c r="CE46" s="97" t="str">
        <f t="shared" si="34"/>
        <v/>
      </c>
      <c r="CF46" s="97" t="str">
        <f t="shared" si="34"/>
        <v/>
      </c>
      <c r="CG46" s="97" t="str">
        <f t="shared" si="34"/>
        <v/>
      </c>
      <c r="CH46" s="97" t="str">
        <f t="shared" si="34"/>
        <v/>
      </c>
      <c r="CI46" s="97" t="str">
        <f t="shared" si="30"/>
        <v/>
      </c>
      <c r="CJ46" s="97" t="str">
        <f t="shared" si="30"/>
        <v/>
      </c>
      <c r="CK46" s="97" t="str">
        <f t="shared" si="30"/>
        <v/>
      </c>
      <c r="CL46" s="97" t="str">
        <f t="shared" si="30"/>
        <v/>
      </c>
      <c r="CM46" s="97" t="str">
        <f t="shared" si="30"/>
        <v/>
      </c>
      <c r="CN46" s="97" t="str">
        <f t="shared" si="30"/>
        <v/>
      </c>
      <c r="CO46" s="97" t="str">
        <f t="shared" si="30"/>
        <v/>
      </c>
      <c r="CP46" s="97" t="str">
        <f t="shared" si="30"/>
        <v/>
      </c>
    </row>
    <row r="47" spans="1:94" s="15" customFormat="1" ht="16.5" thickTop="1" thickBot="1" x14ac:dyDescent="0.3">
      <c r="A47" s="50" t="str">
        <f t="shared" si="2"/>
        <v/>
      </c>
      <c r="B47" s="93"/>
      <c r="C47" s="28"/>
      <c r="D47" s="43" t="str">
        <f t="shared" si="3"/>
        <v/>
      </c>
      <c r="E47" s="88"/>
      <c r="F47" s="43" t="str">
        <f t="shared" si="4"/>
        <v/>
      </c>
      <c r="G47" s="88"/>
      <c r="H47" s="43" t="str">
        <f t="shared" si="5"/>
        <v/>
      </c>
      <c r="I47" s="88"/>
      <c r="J47" s="43" t="str">
        <f t="shared" si="6"/>
        <v/>
      </c>
      <c r="K47" s="88"/>
      <c r="L47" s="43" t="str">
        <f t="shared" si="7"/>
        <v/>
      </c>
      <c r="M47" s="88"/>
      <c r="N47" s="43" t="str">
        <f t="shared" si="8"/>
        <v/>
      </c>
      <c r="O47" s="88"/>
      <c r="P47" s="43" t="str">
        <f t="shared" si="9"/>
        <v/>
      </c>
      <c r="Q47" s="88"/>
      <c r="R47" s="43" t="str">
        <f t="shared" si="10"/>
        <v/>
      </c>
      <c r="S47" s="88"/>
      <c r="T47" s="43" t="str">
        <f t="shared" si="11"/>
        <v/>
      </c>
      <c r="U47" s="88"/>
      <c r="V47" s="43" t="str">
        <f t="shared" si="12"/>
        <v/>
      </c>
      <c r="W47" s="88"/>
      <c r="X47" s="43" t="str">
        <f t="shared" si="13"/>
        <v/>
      </c>
      <c r="Y47" s="88"/>
      <c r="Z47" s="43" t="str">
        <f t="shared" si="14"/>
        <v/>
      </c>
      <c r="AA47" s="88"/>
      <c r="AB47" s="43" t="str">
        <f t="shared" si="15"/>
        <v/>
      </c>
      <c r="AC47" s="88"/>
      <c r="AD47" s="43" t="str">
        <f t="shared" si="16"/>
        <v/>
      </c>
      <c r="AE47" s="88"/>
      <c r="AF47" s="43" t="str">
        <f t="shared" si="17"/>
        <v/>
      </c>
      <c r="AG47" s="88"/>
      <c r="AH47" s="43" t="str">
        <f t="shared" si="18"/>
        <v/>
      </c>
      <c r="AI47" s="88"/>
      <c r="AJ47" s="43"/>
      <c r="AK47" s="88"/>
      <c r="AL47" s="43"/>
      <c r="AM47" s="43"/>
      <c r="AN47" s="43"/>
      <c r="AO47" s="43"/>
      <c r="AP47" s="58">
        <f t="shared" si="19"/>
        <v>0</v>
      </c>
      <c r="AR47" s="15" t="str">
        <f t="shared" si="20"/>
        <v/>
      </c>
      <c r="AS47" s="97" t="str">
        <f t="shared" si="31"/>
        <v/>
      </c>
      <c r="AT47" s="97" t="str">
        <f t="shared" si="31"/>
        <v/>
      </c>
      <c r="AU47" s="97" t="str">
        <f t="shared" si="31"/>
        <v/>
      </c>
      <c r="AV47" s="97" t="str">
        <f t="shared" si="31"/>
        <v/>
      </c>
      <c r="AW47" s="97" t="str">
        <f t="shared" si="31"/>
        <v/>
      </c>
      <c r="AX47" s="97" t="str">
        <f t="shared" si="31"/>
        <v/>
      </c>
      <c r="AY47" s="97" t="str">
        <f t="shared" si="31"/>
        <v/>
      </c>
      <c r="AZ47" s="97" t="str">
        <f t="shared" si="31"/>
        <v/>
      </c>
      <c r="BA47" s="97" t="str">
        <f t="shared" si="31"/>
        <v/>
      </c>
      <c r="BB47" s="97" t="str">
        <f t="shared" si="31"/>
        <v/>
      </c>
      <c r="BC47" s="97" t="str">
        <f t="shared" si="32"/>
        <v/>
      </c>
      <c r="BD47" s="97" t="str">
        <f t="shared" si="32"/>
        <v/>
      </c>
      <c r="BE47" s="97" t="str">
        <f t="shared" si="32"/>
        <v/>
      </c>
      <c r="BF47" s="97" t="str">
        <f t="shared" si="32"/>
        <v/>
      </c>
      <c r="BG47" s="97" t="str">
        <f t="shared" si="32"/>
        <v/>
      </c>
      <c r="BH47" s="97" t="str">
        <f t="shared" si="32"/>
        <v/>
      </c>
      <c r="BI47" s="97" t="str">
        <f t="shared" si="32"/>
        <v/>
      </c>
      <c r="BJ47" s="97" t="str">
        <f t="shared" si="32"/>
        <v/>
      </c>
      <c r="BK47" s="97" t="str">
        <f t="shared" si="32"/>
        <v/>
      </c>
      <c r="BL47" s="97" t="str">
        <f t="shared" si="32"/>
        <v/>
      </c>
      <c r="BM47" s="97" t="str">
        <f t="shared" si="33"/>
        <v/>
      </c>
      <c r="BN47" s="97" t="str">
        <f t="shared" si="33"/>
        <v/>
      </c>
      <c r="BO47" s="97" t="str">
        <f t="shared" si="33"/>
        <v/>
      </c>
      <c r="BP47" s="97" t="str">
        <f t="shared" si="33"/>
        <v/>
      </c>
      <c r="BQ47" s="97" t="str">
        <f t="shared" si="33"/>
        <v/>
      </c>
      <c r="BR47" s="97" t="str">
        <f t="shared" si="33"/>
        <v/>
      </c>
      <c r="BS47" s="97" t="str">
        <f t="shared" si="33"/>
        <v/>
      </c>
      <c r="BT47" s="97" t="str">
        <f t="shared" si="33"/>
        <v/>
      </c>
      <c r="BU47" s="97" t="str">
        <f t="shared" si="33"/>
        <v/>
      </c>
      <c r="BV47" s="97" t="str">
        <f t="shared" si="33"/>
        <v/>
      </c>
      <c r="BW47" s="97" t="str">
        <f t="shared" si="34"/>
        <v/>
      </c>
      <c r="BX47" s="97" t="str">
        <f t="shared" si="34"/>
        <v/>
      </c>
      <c r="BY47" s="97" t="str">
        <f t="shared" si="34"/>
        <v/>
      </c>
      <c r="BZ47" s="97" t="str">
        <f t="shared" si="34"/>
        <v/>
      </c>
      <c r="CA47" s="97" t="str">
        <f t="shared" si="34"/>
        <v/>
      </c>
      <c r="CB47" s="97" t="str">
        <f t="shared" si="34"/>
        <v/>
      </c>
      <c r="CC47" s="97" t="str">
        <f t="shared" si="34"/>
        <v/>
      </c>
      <c r="CD47" s="97" t="str">
        <f t="shared" si="34"/>
        <v/>
      </c>
      <c r="CE47" s="97" t="str">
        <f t="shared" si="34"/>
        <v/>
      </c>
      <c r="CF47" s="97" t="str">
        <f t="shared" si="34"/>
        <v/>
      </c>
      <c r="CG47" s="97" t="str">
        <f t="shared" si="34"/>
        <v/>
      </c>
      <c r="CH47" s="97" t="str">
        <f t="shared" si="34"/>
        <v/>
      </c>
      <c r="CI47" s="97" t="str">
        <f t="shared" si="30"/>
        <v/>
      </c>
      <c r="CJ47" s="97" t="str">
        <f t="shared" si="30"/>
        <v/>
      </c>
      <c r="CK47" s="97" t="str">
        <f t="shared" si="30"/>
        <v/>
      </c>
      <c r="CL47" s="97" t="str">
        <f t="shared" si="30"/>
        <v/>
      </c>
      <c r="CM47" s="97" t="str">
        <f t="shared" si="30"/>
        <v/>
      </c>
      <c r="CN47" s="97" t="str">
        <f t="shared" si="30"/>
        <v/>
      </c>
      <c r="CO47" s="97" t="str">
        <f t="shared" si="30"/>
        <v/>
      </c>
      <c r="CP47" s="97" t="str">
        <f t="shared" si="30"/>
        <v/>
      </c>
    </row>
    <row r="48" spans="1:94" s="15" customFormat="1" ht="16.5" thickTop="1" thickBot="1" x14ac:dyDescent="0.3">
      <c r="A48" s="50" t="str">
        <f t="shared" si="2"/>
        <v/>
      </c>
      <c r="B48" s="93"/>
      <c r="C48" s="28"/>
      <c r="D48" s="43" t="str">
        <f t="shared" si="3"/>
        <v/>
      </c>
      <c r="E48" s="88"/>
      <c r="F48" s="43" t="str">
        <f t="shared" si="4"/>
        <v/>
      </c>
      <c r="G48" s="88"/>
      <c r="H48" s="43" t="str">
        <f t="shared" si="5"/>
        <v/>
      </c>
      <c r="I48" s="88"/>
      <c r="J48" s="43" t="str">
        <f t="shared" si="6"/>
        <v/>
      </c>
      <c r="K48" s="88"/>
      <c r="L48" s="43" t="str">
        <f t="shared" si="7"/>
        <v/>
      </c>
      <c r="M48" s="88"/>
      <c r="N48" s="43" t="str">
        <f t="shared" si="8"/>
        <v/>
      </c>
      <c r="O48" s="88"/>
      <c r="P48" s="43" t="str">
        <f t="shared" si="9"/>
        <v/>
      </c>
      <c r="Q48" s="88"/>
      <c r="R48" s="43" t="str">
        <f t="shared" si="10"/>
        <v/>
      </c>
      <c r="S48" s="88"/>
      <c r="T48" s="43" t="str">
        <f t="shared" si="11"/>
        <v/>
      </c>
      <c r="U48" s="88"/>
      <c r="V48" s="43" t="str">
        <f t="shared" si="12"/>
        <v/>
      </c>
      <c r="W48" s="88"/>
      <c r="X48" s="43" t="str">
        <f t="shared" si="13"/>
        <v/>
      </c>
      <c r="Y48" s="88"/>
      <c r="Z48" s="43" t="str">
        <f t="shared" si="14"/>
        <v/>
      </c>
      <c r="AA48" s="88"/>
      <c r="AB48" s="43" t="str">
        <f t="shared" si="15"/>
        <v/>
      </c>
      <c r="AC48" s="88"/>
      <c r="AD48" s="43" t="str">
        <f t="shared" si="16"/>
        <v/>
      </c>
      <c r="AE48" s="88"/>
      <c r="AF48" s="43" t="str">
        <f t="shared" si="17"/>
        <v/>
      </c>
      <c r="AG48" s="88"/>
      <c r="AH48" s="43" t="str">
        <f t="shared" si="18"/>
        <v/>
      </c>
      <c r="AI48" s="88"/>
      <c r="AJ48" s="43"/>
      <c r="AK48" s="88"/>
      <c r="AL48" s="43"/>
      <c r="AM48" s="43"/>
      <c r="AN48" s="43"/>
      <c r="AO48" s="43"/>
      <c r="AP48" s="58">
        <f t="shared" si="19"/>
        <v>0</v>
      </c>
      <c r="AR48" s="15" t="str">
        <f t="shared" si="20"/>
        <v/>
      </c>
      <c r="AS48" s="97" t="str">
        <f t="shared" si="31"/>
        <v/>
      </c>
      <c r="AT48" s="97" t="str">
        <f t="shared" si="31"/>
        <v/>
      </c>
      <c r="AU48" s="97" t="str">
        <f t="shared" si="31"/>
        <v/>
      </c>
      <c r="AV48" s="97" t="str">
        <f t="shared" si="31"/>
        <v/>
      </c>
      <c r="AW48" s="97" t="str">
        <f t="shared" si="31"/>
        <v/>
      </c>
      <c r="AX48" s="97" t="str">
        <f t="shared" si="31"/>
        <v/>
      </c>
      <c r="AY48" s="97" t="str">
        <f t="shared" si="31"/>
        <v/>
      </c>
      <c r="AZ48" s="97" t="str">
        <f t="shared" si="31"/>
        <v/>
      </c>
      <c r="BA48" s="97" t="str">
        <f t="shared" si="31"/>
        <v/>
      </c>
      <c r="BB48" s="97" t="str">
        <f t="shared" si="31"/>
        <v/>
      </c>
      <c r="BC48" s="97" t="str">
        <f t="shared" si="32"/>
        <v/>
      </c>
      <c r="BD48" s="97" t="str">
        <f t="shared" si="32"/>
        <v/>
      </c>
      <c r="BE48" s="97" t="str">
        <f t="shared" si="32"/>
        <v/>
      </c>
      <c r="BF48" s="97" t="str">
        <f t="shared" si="32"/>
        <v/>
      </c>
      <c r="BG48" s="97" t="str">
        <f t="shared" si="32"/>
        <v/>
      </c>
      <c r="BH48" s="97" t="str">
        <f t="shared" si="32"/>
        <v/>
      </c>
      <c r="BI48" s="97" t="str">
        <f t="shared" si="32"/>
        <v/>
      </c>
      <c r="BJ48" s="97" t="str">
        <f t="shared" si="32"/>
        <v/>
      </c>
      <c r="BK48" s="97" t="str">
        <f t="shared" si="32"/>
        <v/>
      </c>
      <c r="BL48" s="97" t="str">
        <f t="shared" si="32"/>
        <v/>
      </c>
      <c r="BM48" s="97" t="str">
        <f t="shared" si="33"/>
        <v/>
      </c>
      <c r="BN48" s="97" t="str">
        <f t="shared" si="33"/>
        <v/>
      </c>
      <c r="BO48" s="97" t="str">
        <f t="shared" si="33"/>
        <v/>
      </c>
      <c r="BP48" s="97" t="str">
        <f t="shared" si="33"/>
        <v/>
      </c>
      <c r="BQ48" s="97" t="str">
        <f t="shared" si="33"/>
        <v/>
      </c>
      <c r="BR48" s="97" t="str">
        <f t="shared" si="33"/>
        <v/>
      </c>
      <c r="BS48" s="97" t="str">
        <f t="shared" si="33"/>
        <v/>
      </c>
      <c r="BT48" s="97" t="str">
        <f t="shared" si="33"/>
        <v/>
      </c>
      <c r="BU48" s="97" t="str">
        <f t="shared" si="33"/>
        <v/>
      </c>
      <c r="BV48" s="97" t="str">
        <f t="shared" si="33"/>
        <v/>
      </c>
      <c r="BW48" s="97" t="str">
        <f t="shared" si="34"/>
        <v/>
      </c>
      <c r="BX48" s="97" t="str">
        <f t="shared" si="34"/>
        <v/>
      </c>
      <c r="BY48" s="97" t="str">
        <f t="shared" si="34"/>
        <v/>
      </c>
      <c r="BZ48" s="97" t="str">
        <f t="shared" si="34"/>
        <v/>
      </c>
      <c r="CA48" s="97" t="str">
        <f t="shared" si="34"/>
        <v/>
      </c>
      <c r="CB48" s="97" t="str">
        <f t="shared" si="34"/>
        <v/>
      </c>
      <c r="CC48" s="97" t="str">
        <f t="shared" si="34"/>
        <v/>
      </c>
      <c r="CD48" s="97" t="str">
        <f t="shared" si="34"/>
        <v/>
      </c>
      <c r="CE48" s="97" t="str">
        <f t="shared" si="34"/>
        <v/>
      </c>
      <c r="CF48" s="97" t="str">
        <f t="shared" si="34"/>
        <v/>
      </c>
      <c r="CG48" s="97" t="str">
        <f t="shared" si="34"/>
        <v/>
      </c>
      <c r="CH48" s="97" t="str">
        <f t="shared" si="34"/>
        <v/>
      </c>
      <c r="CI48" s="97" t="str">
        <f t="shared" si="30"/>
        <v/>
      </c>
      <c r="CJ48" s="97" t="str">
        <f t="shared" si="30"/>
        <v/>
      </c>
      <c r="CK48" s="97" t="str">
        <f t="shared" si="30"/>
        <v/>
      </c>
      <c r="CL48" s="97" t="str">
        <f t="shared" si="30"/>
        <v/>
      </c>
      <c r="CM48" s="97" t="str">
        <f t="shared" si="30"/>
        <v/>
      </c>
      <c r="CN48" s="97" t="str">
        <f t="shared" si="30"/>
        <v/>
      </c>
      <c r="CO48" s="97" t="str">
        <f t="shared" si="30"/>
        <v/>
      </c>
      <c r="CP48" s="97" t="str">
        <f t="shared" si="30"/>
        <v/>
      </c>
    </row>
    <row r="49" spans="1:94" s="15" customFormat="1" ht="16.5" thickTop="1" thickBot="1" x14ac:dyDescent="0.3">
      <c r="A49" s="50" t="str">
        <f t="shared" si="2"/>
        <v/>
      </c>
      <c r="B49" s="93"/>
      <c r="C49" s="28"/>
      <c r="D49" s="43" t="str">
        <f t="shared" si="3"/>
        <v/>
      </c>
      <c r="E49" s="88"/>
      <c r="F49" s="43" t="str">
        <f t="shared" si="4"/>
        <v/>
      </c>
      <c r="G49" s="88"/>
      <c r="H49" s="43" t="str">
        <f t="shared" si="5"/>
        <v/>
      </c>
      <c r="I49" s="88"/>
      <c r="J49" s="43" t="str">
        <f t="shared" si="6"/>
        <v/>
      </c>
      <c r="K49" s="88"/>
      <c r="L49" s="43" t="str">
        <f t="shared" si="7"/>
        <v/>
      </c>
      <c r="M49" s="88"/>
      <c r="N49" s="43" t="str">
        <f t="shared" si="8"/>
        <v/>
      </c>
      <c r="O49" s="88"/>
      <c r="P49" s="43" t="str">
        <f t="shared" si="9"/>
        <v/>
      </c>
      <c r="Q49" s="88"/>
      <c r="R49" s="43" t="str">
        <f t="shared" si="10"/>
        <v/>
      </c>
      <c r="S49" s="88"/>
      <c r="T49" s="43" t="str">
        <f t="shared" si="11"/>
        <v/>
      </c>
      <c r="U49" s="88"/>
      <c r="V49" s="43" t="str">
        <f t="shared" si="12"/>
        <v/>
      </c>
      <c r="W49" s="88"/>
      <c r="X49" s="43" t="str">
        <f t="shared" si="13"/>
        <v/>
      </c>
      <c r="Y49" s="88"/>
      <c r="Z49" s="43" t="str">
        <f t="shared" si="14"/>
        <v/>
      </c>
      <c r="AA49" s="88"/>
      <c r="AB49" s="43" t="str">
        <f t="shared" si="15"/>
        <v/>
      </c>
      <c r="AC49" s="88"/>
      <c r="AD49" s="43" t="str">
        <f t="shared" si="16"/>
        <v/>
      </c>
      <c r="AE49" s="88"/>
      <c r="AF49" s="43" t="str">
        <f t="shared" si="17"/>
        <v/>
      </c>
      <c r="AG49" s="88"/>
      <c r="AH49" s="43" t="str">
        <f t="shared" si="18"/>
        <v/>
      </c>
      <c r="AI49" s="88"/>
      <c r="AJ49" s="43"/>
      <c r="AK49" s="88"/>
      <c r="AL49" s="43"/>
      <c r="AM49" s="43"/>
      <c r="AN49" s="43"/>
      <c r="AO49" s="43"/>
      <c r="AP49" s="58">
        <f t="shared" si="19"/>
        <v>0</v>
      </c>
      <c r="AR49" s="15" t="str">
        <f t="shared" si="20"/>
        <v/>
      </c>
      <c r="AS49" s="97" t="str">
        <f t="shared" si="31"/>
        <v/>
      </c>
      <c r="AT49" s="97" t="str">
        <f t="shared" si="31"/>
        <v/>
      </c>
      <c r="AU49" s="97" t="str">
        <f t="shared" si="31"/>
        <v/>
      </c>
      <c r="AV49" s="97" t="str">
        <f t="shared" si="31"/>
        <v/>
      </c>
      <c r="AW49" s="97" t="str">
        <f t="shared" si="31"/>
        <v/>
      </c>
      <c r="AX49" s="97" t="str">
        <f t="shared" si="31"/>
        <v/>
      </c>
      <c r="AY49" s="97" t="str">
        <f t="shared" si="31"/>
        <v/>
      </c>
      <c r="AZ49" s="97" t="str">
        <f t="shared" si="31"/>
        <v/>
      </c>
      <c r="BA49" s="97" t="str">
        <f t="shared" si="31"/>
        <v/>
      </c>
      <c r="BB49" s="97" t="str">
        <f t="shared" si="31"/>
        <v/>
      </c>
      <c r="BC49" s="97" t="str">
        <f t="shared" si="32"/>
        <v/>
      </c>
      <c r="BD49" s="97" t="str">
        <f t="shared" si="32"/>
        <v/>
      </c>
      <c r="BE49" s="97" t="str">
        <f t="shared" si="32"/>
        <v/>
      </c>
      <c r="BF49" s="97" t="str">
        <f t="shared" si="32"/>
        <v/>
      </c>
      <c r="BG49" s="97" t="str">
        <f t="shared" si="32"/>
        <v/>
      </c>
      <c r="BH49" s="97" t="str">
        <f t="shared" si="32"/>
        <v/>
      </c>
      <c r="BI49" s="97" t="str">
        <f t="shared" si="32"/>
        <v/>
      </c>
      <c r="BJ49" s="97" t="str">
        <f t="shared" si="32"/>
        <v/>
      </c>
      <c r="BK49" s="97" t="str">
        <f t="shared" si="32"/>
        <v/>
      </c>
      <c r="BL49" s="97" t="str">
        <f t="shared" si="32"/>
        <v/>
      </c>
      <c r="BM49" s="97" t="str">
        <f t="shared" si="33"/>
        <v/>
      </c>
      <c r="BN49" s="97" t="str">
        <f t="shared" si="33"/>
        <v/>
      </c>
      <c r="BO49" s="97" t="str">
        <f t="shared" si="33"/>
        <v/>
      </c>
      <c r="BP49" s="97" t="str">
        <f t="shared" si="33"/>
        <v/>
      </c>
      <c r="BQ49" s="97" t="str">
        <f t="shared" si="33"/>
        <v/>
      </c>
      <c r="BR49" s="97" t="str">
        <f t="shared" si="33"/>
        <v/>
      </c>
      <c r="BS49" s="97" t="str">
        <f t="shared" si="33"/>
        <v/>
      </c>
      <c r="BT49" s="97" t="str">
        <f t="shared" si="33"/>
        <v/>
      </c>
      <c r="BU49" s="97" t="str">
        <f t="shared" si="33"/>
        <v/>
      </c>
      <c r="BV49" s="97" t="str">
        <f t="shared" si="33"/>
        <v/>
      </c>
      <c r="BW49" s="97" t="str">
        <f t="shared" si="34"/>
        <v/>
      </c>
      <c r="BX49" s="97" t="str">
        <f t="shared" si="34"/>
        <v/>
      </c>
      <c r="BY49" s="97" t="str">
        <f t="shared" si="34"/>
        <v/>
      </c>
      <c r="BZ49" s="97" t="str">
        <f t="shared" si="34"/>
        <v/>
      </c>
      <c r="CA49" s="97" t="str">
        <f t="shared" si="34"/>
        <v/>
      </c>
      <c r="CB49" s="97" t="str">
        <f t="shared" si="34"/>
        <v/>
      </c>
      <c r="CC49" s="97" t="str">
        <f t="shared" si="34"/>
        <v/>
      </c>
      <c r="CD49" s="97" t="str">
        <f t="shared" si="34"/>
        <v/>
      </c>
      <c r="CE49" s="97" t="str">
        <f t="shared" si="34"/>
        <v/>
      </c>
      <c r="CF49" s="97" t="str">
        <f t="shared" si="34"/>
        <v/>
      </c>
      <c r="CG49" s="97" t="str">
        <f t="shared" si="34"/>
        <v/>
      </c>
      <c r="CH49" s="97" t="str">
        <f t="shared" si="34"/>
        <v/>
      </c>
      <c r="CI49" s="97" t="str">
        <f t="shared" si="30"/>
        <v/>
      </c>
      <c r="CJ49" s="97" t="str">
        <f t="shared" si="30"/>
        <v/>
      </c>
      <c r="CK49" s="97" t="str">
        <f t="shared" si="30"/>
        <v/>
      </c>
      <c r="CL49" s="97" t="str">
        <f t="shared" si="30"/>
        <v/>
      </c>
      <c r="CM49" s="97" t="str">
        <f t="shared" si="30"/>
        <v/>
      </c>
      <c r="CN49" s="97" t="str">
        <f t="shared" si="30"/>
        <v/>
      </c>
      <c r="CO49" s="97" t="str">
        <f t="shared" si="30"/>
        <v/>
      </c>
      <c r="CP49" s="97" t="str">
        <f t="shared" si="30"/>
        <v/>
      </c>
    </row>
    <row r="50" spans="1:94" s="15" customFormat="1" ht="16.5" thickTop="1" thickBot="1" x14ac:dyDescent="0.3">
      <c r="A50" s="50" t="str">
        <f t="shared" si="2"/>
        <v/>
      </c>
      <c r="B50" s="93"/>
      <c r="C50" s="28"/>
      <c r="D50" s="43" t="str">
        <f t="shared" si="3"/>
        <v/>
      </c>
      <c r="E50" s="88"/>
      <c r="F50" s="43" t="str">
        <f t="shared" si="4"/>
        <v/>
      </c>
      <c r="G50" s="88"/>
      <c r="H50" s="43" t="str">
        <f t="shared" si="5"/>
        <v/>
      </c>
      <c r="I50" s="88"/>
      <c r="J50" s="43" t="str">
        <f t="shared" si="6"/>
        <v/>
      </c>
      <c r="K50" s="88"/>
      <c r="L50" s="43" t="str">
        <f t="shared" si="7"/>
        <v/>
      </c>
      <c r="M50" s="88"/>
      <c r="N50" s="43" t="str">
        <f t="shared" si="8"/>
        <v/>
      </c>
      <c r="O50" s="88"/>
      <c r="P50" s="43" t="str">
        <f t="shared" si="9"/>
        <v/>
      </c>
      <c r="Q50" s="88"/>
      <c r="R50" s="43" t="str">
        <f t="shared" si="10"/>
        <v/>
      </c>
      <c r="S50" s="88"/>
      <c r="T50" s="43" t="str">
        <f t="shared" si="11"/>
        <v/>
      </c>
      <c r="U50" s="88"/>
      <c r="V50" s="43" t="str">
        <f t="shared" si="12"/>
        <v/>
      </c>
      <c r="W50" s="88"/>
      <c r="X50" s="43" t="str">
        <f t="shared" si="13"/>
        <v/>
      </c>
      <c r="Y50" s="88"/>
      <c r="Z50" s="43" t="str">
        <f t="shared" si="14"/>
        <v/>
      </c>
      <c r="AA50" s="88"/>
      <c r="AB50" s="43" t="str">
        <f t="shared" si="15"/>
        <v/>
      </c>
      <c r="AC50" s="88"/>
      <c r="AD50" s="43" t="str">
        <f t="shared" si="16"/>
        <v/>
      </c>
      <c r="AE50" s="88"/>
      <c r="AF50" s="43" t="str">
        <f t="shared" si="17"/>
        <v/>
      </c>
      <c r="AG50" s="88"/>
      <c r="AH50" s="43" t="str">
        <f t="shared" si="18"/>
        <v/>
      </c>
      <c r="AI50" s="88"/>
      <c r="AJ50" s="43"/>
      <c r="AK50" s="88"/>
      <c r="AL50" s="43"/>
      <c r="AM50" s="43"/>
      <c r="AN50" s="43"/>
      <c r="AO50" s="43"/>
      <c r="AP50" s="58">
        <f t="shared" si="19"/>
        <v>0</v>
      </c>
      <c r="AR50" s="15" t="str">
        <f t="shared" si="20"/>
        <v/>
      </c>
      <c r="AS50" s="97" t="str">
        <f t="shared" si="31"/>
        <v/>
      </c>
      <c r="AT50" s="97" t="str">
        <f t="shared" si="31"/>
        <v/>
      </c>
      <c r="AU50" s="97" t="str">
        <f t="shared" si="31"/>
        <v/>
      </c>
      <c r="AV50" s="97" t="str">
        <f t="shared" si="31"/>
        <v/>
      </c>
      <c r="AW50" s="97" t="str">
        <f t="shared" si="31"/>
        <v/>
      </c>
      <c r="AX50" s="97" t="str">
        <f t="shared" si="31"/>
        <v/>
      </c>
      <c r="AY50" s="97" t="str">
        <f t="shared" si="31"/>
        <v/>
      </c>
      <c r="AZ50" s="97" t="str">
        <f t="shared" si="31"/>
        <v/>
      </c>
      <c r="BA50" s="97" t="str">
        <f t="shared" si="31"/>
        <v/>
      </c>
      <c r="BB50" s="97" t="str">
        <f t="shared" si="31"/>
        <v/>
      </c>
      <c r="BC50" s="97" t="str">
        <f t="shared" si="32"/>
        <v/>
      </c>
      <c r="BD50" s="97" t="str">
        <f t="shared" si="32"/>
        <v/>
      </c>
      <c r="BE50" s="97" t="str">
        <f t="shared" si="32"/>
        <v/>
      </c>
      <c r="BF50" s="97" t="str">
        <f t="shared" si="32"/>
        <v/>
      </c>
      <c r="BG50" s="97" t="str">
        <f t="shared" si="32"/>
        <v/>
      </c>
      <c r="BH50" s="97" t="str">
        <f t="shared" si="32"/>
        <v/>
      </c>
      <c r="BI50" s="97" t="str">
        <f t="shared" si="32"/>
        <v/>
      </c>
      <c r="BJ50" s="97" t="str">
        <f t="shared" si="32"/>
        <v/>
      </c>
      <c r="BK50" s="97" t="str">
        <f t="shared" si="32"/>
        <v/>
      </c>
      <c r="BL50" s="97" t="str">
        <f t="shared" si="32"/>
        <v/>
      </c>
      <c r="BM50" s="97" t="str">
        <f t="shared" si="33"/>
        <v/>
      </c>
      <c r="BN50" s="97" t="str">
        <f t="shared" si="33"/>
        <v/>
      </c>
      <c r="BO50" s="97" t="str">
        <f t="shared" si="33"/>
        <v/>
      </c>
      <c r="BP50" s="97" t="str">
        <f t="shared" si="33"/>
        <v/>
      </c>
      <c r="BQ50" s="97" t="str">
        <f t="shared" si="33"/>
        <v/>
      </c>
      <c r="BR50" s="97" t="str">
        <f t="shared" si="33"/>
        <v/>
      </c>
      <c r="BS50" s="97" t="str">
        <f t="shared" si="33"/>
        <v/>
      </c>
      <c r="BT50" s="97" t="str">
        <f t="shared" si="33"/>
        <v/>
      </c>
      <c r="BU50" s="97" t="str">
        <f t="shared" si="33"/>
        <v/>
      </c>
      <c r="BV50" s="97" t="str">
        <f t="shared" si="33"/>
        <v/>
      </c>
      <c r="BW50" s="97" t="str">
        <f t="shared" si="34"/>
        <v/>
      </c>
      <c r="BX50" s="97" t="str">
        <f t="shared" si="34"/>
        <v/>
      </c>
      <c r="BY50" s="97" t="str">
        <f t="shared" si="34"/>
        <v/>
      </c>
      <c r="BZ50" s="97" t="str">
        <f t="shared" si="34"/>
        <v/>
      </c>
      <c r="CA50" s="97" t="str">
        <f t="shared" si="34"/>
        <v/>
      </c>
      <c r="CB50" s="97" t="str">
        <f t="shared" si="34"/>
        <v/>
      </c>
      <c r="CC50" s="97" t="str">
        <f t="shared" si="34"/>
        <v/>
      </c>
      <c r="CD50" s="97" t="str">
        <f t="shared" si="34"/>
        <v/>
      </c>
      <c r="CE50" s="97" t="str">
        <f t="shared" si="34"/>
        <v/>
      </c>
      <c r="CF50" s="97" t="str">
        <f t="shared" si="34"/>
        <v/>
      </c>
      <c r="CG50" s="97" t="str">
        <f t="shared" si="34"/>
        <v/>
      </c>
      <c r="CH50" s="97" t="str">
        <f t="shared" si="34"/>
        <v/>
      </c>
      <c r="CI50" s="97" t="str">
        <f t="shared" si="30"/>
        <v/>
      </c>
      <c r="CJ50" s="97" t="str">
        <f t="shared" si="30"/>
        <v/>
      </c>
      <c r="CK50" s="97" t="str">
        <f t="shared" si="30"/>
        <v/>
      </c>
      <c r="CL50" s="97" t="str">
        <f t="shared" si="30"/>
        <v/>
      </c>
      <c r="CM50" s="97" t="str">
        <f t="shared" si="30"/>
        <v/>
      </c>
      <c r="CN50" s="97" t="str">
        <f t="shared" si="30"/>
        <v/>
      </c>
      <c r="CO50" s="97" t="str">
        <f t="shared" si="30"/>
        <v/>
      </c>
      <c r="CP50" s="97" t="str">
        <f t="shared" si="30"/>
        <v/>
      </c>
    </row>
    <row r="51" spans="1:94" s="15" customFormat="1" ht="17.25" thickTop="1" thickBot="1" x14ac:dyDescent="0.35">
      <c r="A51" s="50" t="str">
        <f t="shared" si="2"/>
        <v/>
      </c>
      <c r="B51" s="93"/>
      <c r="C51" s="28"/>
      <c r="D51" s="43" t="str">
        <f t="shared" si="3"/>
        <v/>
      </c>
      <c r="E51" s="88"/>
      <c r="F51" s="43" t="str">
        <f t="shared" si="4"/>
        <v/>
      </c>
      <c r="G51" s="88"/>
      <c r="H51" s="43" t="str">
        <f t="shared" si="5"/>
        <v/>
      </c>
      <c r="I51" s="88"/>
      <c r="J51" s="43" t="str">
        <f t="shared" si="6"/>
        <v/>
      </c>
      <c r="K51" s="88"/>
      <c r="L51" s="43" t="str">
        <f t="shared" si="7"/>
        <v/>
      </c>
      <c r="M51" s="88"/>
      <c r="N51" s="43" t="str">
        <f t="shared" si="8"/>
        <v/>
      </c>
      <c r="O51" s="88"/>
      <c r="P51" s="43" t="str">
        <f t="shared" si="9"/>
        <v/>
      </c>
      <c r="Q51" s="88"/>
      <c r="R51" s="43" t="str">
        <f t="shared" si="10"/>
        <v/>
      </c>
      <c r="S51" s="88"/>
      <c r="T51" s="43" t="str">
        <f t="shared" si="11"/>
        <v/>
      </c>
      <c r="U51" s="88"/>
      <c r="V51" s="43" t="str">
        <f t="shared" si="12"/>
        <v/>
      </c>
      <c r="W51" s="88"/>
      <c r="X51" s="43" t="str">
        <f t="shared" si="13"/>
        <v/>
      </c>
      <c r="Y51" s="88"/>
      <c r="Z51" s="43" t="str">
        <f t="shared" si="14"/>
        <v/>
      </c>
      <c r="AA51" s="88"/>
      <c r="AB51" s="43" t="str">
        <f t="shared" si="15"/>
        <v/>
      </c>
      <c r="AC51" s="88"/>
      <c r="AD51" s="43" t="str">
        <f t="shared" si="16"/>
        <v/>
      </c>
      <c r="AE51" s="88"/>
      <c r="AF51" s="43" t="str">
        <f t="shared" si="17"/>
        <v/>
      </c>
      <c r="AG51" s="88"/>
      <c r="AH51" s="43" t="str">
        <f t="shared" si="18"/>
        <v/>
      </c>
      <c r="AI51" s="88"/>
      <c r="AJ51" s="43"/>
      <c r="AK51" s="88"/>
      <c r="AL51" s="32"/>
      <c r="AM51" s="31"/>
      <c r="AN51" s="31"/>
      <c r="AO51" s="31"/>
      <c r="AP51" s="58">
        <f t="shared" si="19"/>
        <v>0</v>
      </c>
      <c r="AR51" s="15" t="str">
        <f t="shared" si="20"/>
        <v/>
      </c>
      <c r="AS51" s="97" t="str">
        <f t="shared" si="31"/>
        <v/>
      </c>
      <c r="AT51" s="97" t="str">
        <f t="shared" si="31"/>
        <v/>
      </c>
      <c r="AU51" s="97" t="str">
        <f t="shared" si="31"/>
        <v/>
      </c>
      <c r="AV51" s="97" t="str">
        <f t="shared" si="31"/>
        <v/>
      </c>
      <c r="AW51" s="97" t="str">
        <f t="shared" si="31"/>
        <v/>
      </c>
      <c r="AX51" s="97" t="str">
        <f t="shared" si="31"/>
        <v/>
      </c>
      <c r="AY51" s="97" t="str">
        <f t="shared" si="31"/>
        <v/>
      </c>
      <c r="AZ51" s="97" t="str">
        <f t="shared" si="31"/>
        <v/>
      </c>
      <c r="BA51" s="97" t="str">
        <f t="shared" si="31"/>
        <v/>
      </c>
      <c r="BB51" s="97" t="str">
        <f t="shared" si="31"/>
        <v/>
      </c>
      <c r="BC51" s="97" t="str">
        <f t="shared" si="32"/>
        <v/>
      </c>
      <c r="BD51" s="97" t="str">
        <f t="shared" si="32"/>
        <v/>
      </c>
      <c r="BE51" s="97" t="str">
        <f t="shared" si="32"/>
        <v/>
      </c>
      <c r="BF51" s="97" t="str">
        <f t="shared" si="32"/>
        <v/>
      </c>
      <c r="BG51" s="97" t="str">
        <f t="shared" si="32"/>
        <v/>
      </c>
      <c r="BH51" s="97" t="str">
        <f t="shared" si="32"/>
        <v/>
      </c>
      <c r="BI51" s="97" t="str">
        <f t="shared" si="32"/>
        <v/>
      </c>
      <c r="BJ51" s="97" t="str">
        <f t="shared" si="32"/>
        <v/>
      </c>
      <c r="BK51" s="97" t="str">
        <f t="shared" si="32"/>
        <v/>
      </c>
      <c r="BL51" s="97" t="str">
        <f t="shared" si="32"/>
        <v/>
      </c>
      <c r="BM51" s="97" t="str">
        <f t="shared" si="33"/>
        <v/>
      </c>
      <c r="BN51" s="97" t="str">
        <f t="shared" si="33"/>
        <v/>
      </c>
      <c r="BO51" s="97" t="str">
        <f t="shared" si="33"/>
        <v/>
      </c>
      <c r="BP51" s="97" t="str">
        <f t="shared" si="33"/>
        <v/>
      </c>
      <c r="BQ51" s="97" t="str">
        <f t="shared" si="33"/>
        <v/>
      </c>
      <c r="BR51" s="97" t="str">
        <f t="shared" si="33"/>
        <v/>
      </c>
      <c r="BS51" s="97" t="str">
        <f t="shared" si="33"/>
        <v/>
      </c>
      <c r="BT51" s="97" t="str">
        <f t="shared" si="33"/>
        <v/>
      </c>
      <c r="BU51" s="97" t="str">
        <f t="shared" si="33"/>
        <v/>
      </c>
      <c r="BV51" s="97" t="str">
        <f t="shared" si="33"/>
        <v/>
      </c>
      <c r="BW51" s="97" t="str">
        <f t="shared" si="34"/>
        <v/>
      </c>
      <c r="BX51" s="97" t="str">
        <f t="shared" si="34"/>
        <v/>
      </c>
      <c r="BY51" s="97" t="str">
        <f t="shared" si="34"/>
        <v/>
      </c>
      <c r="BZ51" s="97" t="str">
        <f t="shared" si="34"/>
        <v/>
      </c>
      <c r="CA51" s="97" t="str">
        <f t="shared" si="34"/>
        <v/>
      </c>
      <c r="CB51" s="97" t="str">
        <f t="shared" si="34"/>
        <v/>
      </c>
      <c r="CC51" s="97" t="str">
        <f t="shared" si="34"/>
        <v/>
      </c>
      <c r="CD51" s="97" t="str">
        <f t="shared" si="34"/>
        <v/>
      </c>
      <c r="CE51" s="97" t="str">
        <f t="shared" si="34"/>
        <v/>
      </c>
      <c r="CF51" s="97" t="str">
        <f t="shared" si="34"/>
        <v/>
      </c>
      <c r="CG51" s="97" t="str">
        <f t="shared" si="34"/>
        <v/>
      </c>
      <c r="CH51" s="97" t="str">
        <f t="shared" si="34"/>
        <v/>
      </c>
      <c r="CI51" s="97" t="str">
        <f t="shared" si="30"/>
        <v/>
      </c>
      <c r="CJ51" s="97" t="str">
        <f t="shared" si="30"/>
        <v/>
      </c>
      <c r="CK51" s="97" t="str">
        <f t="shared" si="30"/>
        <v/>
      </c>
      <c r="CL51" s="97" t="str">
        <f t="shared" si="30"/>
        <v/>
      </c>
      <c r="CM51" s="97" t="str">
        <f t="shared" si="30"/>
        <v/>
      </c>
      <c r="CN51" s="97" t="str">
        <f t="shared" si="30"/>
        <v/>
      </c>
      <c r="CO51" s="97" t="str">
        <f t="shared" si="30"/>
        <v/>
      </c>
      <c r="CP51" s="97" t="str">
        <f t="shared" si="30"/>
        <v/>
      </c>
    </row>
    <row r="52" spans="1:94" s="15" customFormat="1" ht="16.5" thickTop="1" thickBot="1" x14ac:dyDescent="0.3">
      <c r="A52" s="50" t="str">
        <f t="shared" si="2"/>
        <v/>
      </c>
      <c r="B52" s="93"/>
      <c r="C52" s="28"/>
      <c r="D52" s="43" t="str">
        <f t="shared" si="3"/>
        <v/>
      </c>
      <c r="E52" s="88"/>
      <c r="F52" s="43" t="str">
        <f t="shared" si="4"/>
        <v/>
      </c>
      <c r="G52" s="88"/>
      <c r="H52" s="43" t="str">
        <f t="shared" si="5"/>
        <v/>
      </c>
      <c r="I52" s="88"/>
      <c r="J52" s="43" t="str">
        <f t="shared" si="6"/>
        <v/>
      </c>
      <c r="K52" s="88"/>
      <c r="L52" s="43" t="str">
        <f t="shared" si="7"/>
        <v/>
      </c>
      <c r="M52" s="88"/>
      <c r="N52" s="43" t="str">
        <f t="shared" si="8"/>
        <v/>
      </c>
      <c r="O52" s="88"/>
      <c r="P52" s="43" t="str">
        <f t="shared" si="9"/>
        <v/>
      </c>
      <c r="Q52" s="88"/>
      <c r="R52" s="43" t="str">
        <f t="shared" si="10"/>
        <v/>
      </c>
      <c r="S52" s="88"/>
      <c r="T52" s="43" t="str">
        <f t="shared" si="11"/>
        <v/>
      </c>
      <c r="U52" s="88"/>
      <c r="V52" s="43" t="str">
        <f t="shared" si="12"/>
        <v/>
      </c>
      <c r="W52" s="88"/>
      <c r="X52" s="43" t="str">
        <f t="shared" si="13"/>
        <v/>
      </c>
      <c r="Y52" s="88"/>
      <c r="Z52" s="43" t="str">
        <f t="shared" si="14"/>
        <v/>
      </c>
      <c r="AA52" s="88"/>
      <c r="AB52" s="43" t="str">
        <f t="shared" si="15"/>
        <v/>
      </c>
      <c r="AC52" s="88"/>
      <c r="AD52" s="43" t="str">
        <f t="shared" si="16"/>
        <v/>
      </c>
      <c r="AE52" s="88"/>
      <c r="AF52" s="43" t="str">
        <f t="shared" si="17"/>
        <v/>
      </c>
      <c r="AG52" s="88"/>
      <c r="AH52" s="43" t="str">
        <f t="shared" si="18"/>
        <v/>
      </c>
      <c r="AI52" s="88"/>
      <c r="AJ52" s="43"/>
      <c r="AK52" s="88"/>
      <c r="AL52" s="26"/>
      <c r="AM52" s="26"/>
      <c r="AN52" s="26"/>
      <c r="AO52" s="26"/>
      <c r="AP52" s="58">
        <f t="shared" si="19"/>
        <v>0</v>
      </c>
      <c r="AR52" s="15" t="str">
        <f t="shared" si="20"/>
        <v/>
      </c>
      <c r="AS52" s="97" t="str">
        <f t="shared" si="31"/>
        <v/>
      </c>
      <c r="AT52" s="97" t="str">
        <f t="shared" si="31"/>
        <v/>
      </c>
      <c r="AU52" s="97" t="str">
        <f t="shared" si="31"/>
        <v/>
      </c>
      <c r="AV52" s="97" t="str">
        <f t="shared" si="31"/>
        <v/>
      </c>
      <c r="AW52" s="97" t="str">
        <f t="shared" si="31"/>
        <v/>
      </c>
      <c r="AX52" s="97" t="str">
        <f t="shared" si="31"/>
        <v/>
      </c>
      <c r="AY52" s="97" t="str">
        <f t="shared" si="31"/>
        <v/>
      </c>
      <c r="AZ52" s="97" t="str">
        <f t="shared" si="31"/>
        <v/>
      </c>
      <c r="BA52" s="97" t="str">
        <f t="shared" si="31"/>
        <v/>
      </c>
      <c r="BB52" s="97" t="str">
        <f t="shared" si="31"/>
        <v/>
      </c>
      <c r="BC52" s="97" t="str">
        <f t="shared" si="32"/>
        <v/>
      </c>
      <c r="BD52" s="97" t="str">
        <f t="shared" si="32"/>
        <v/>
      </c>
      <c r="BE52" s="97" t="str">
        <f t="shared" si="32"/>
        <v/>
      </c>
      <c r="BF52" s="97" t="str">
        <f t="shared" si="32"/>
        <v/>
      </c>
      <c r="BG52" s="97" t="str">
        <f t="shared" si="32"/>
        <v/>
      </c>
      <c r="BH52" s="97" t="str">
        <f t="shared" si="32"/>
        <v/>
      </c>
      <c r="BI52" s="97" t="str">
        <f t="shared" si="32"/>
        <v/>
      </c>
      <c r="BJ52" s="97" t="str">
        <f t="shared" si="32"/>
        <v/>
      </c>
      <c r="BK52" s="97" t="str">
        <f t="shared" si="32"/>
        <v/>
      </c>
      <c r="BL52" s="97" t="str">
        <f t="shared" si="32"/>
        <v/>
      </c>
      <c r="BM52" s="97" t="str">
        <f t="shared" si="33"/>
        <v/>
      </c>
      <c r="BN52" s="97" t="str">
        <f t="shared" si="33"/>
        <v/>
      </c>
      <c r="BO52" s="97" t="str">
        <f t="shared" si="33"/>
        <v/>
      </c>
      <c r="BP52" s="97" t="str">
        <f t="shared" si="33"/>
        <v/>
      </c>
      <c r="BQ52" s="97" t="str">
        <f t="shared" si="33"/>
        <v/>
      </c>
      <c r="BR52" s="97" t="str">
        <f t="shared" si="33"/>
        <v/>
      </c>
      <c r="BS52" s="97" t="str">
        <f t="shared" si="33"/>
        <v/>
      </c>
      <c r="BT52" s="97" t="str">
        <f t="shared" si="33"/>
        <v/>
      </c>
      <c r="BU52" s="97" t="str">
        <f t="shared" si="33"/>
        <v/>
      </c>
      <c r="BV52" s="97" t="str">
        <f t="shared" si="33"/>
        <v/>
      </c>
      <c r="BW52" s="97" t="str">
        <f t="shared" si="34"/>
        <v/>
      </c>
      <c r="BX52" s="97" t="str">
        <f t="shared" si="34"/>
        <v/>
      </c>
      <c r="BY52" s="97" t="str">
        <f t="shared" si="34"/>
        <v/>
      </c>
      <c r="BZ52" s="97" t="str">
        <f t="shared" si="34"/>
        <v/>
      </c>
      <c r="CA52" s="97" t="str">
        <f t="shared" si="34"/>
        <v/>
      </c>
      <c r="CB52" s="97" t="str">
        <f t="shared" si="34"/>
        <v/>
      </c>
      <c r="CC52" s="97" t="str">
        <f t="shared" si="34"/>
        <v/>
      </c>
      <c r="CD52" s="97" t="str">
        <f t="shared" si="34"/>
        <v/>
      </c>
      <c r="CE52" s="97" t="str">
        <f t="shared" si="34"/>
        <v/>
      </c>
      <c r="CF52" s="97" t="str">
        <f t="shared" si="34"/>
        <v/>
      </c>
      <c r="CG52" s="97" t="str">
        <f t="shared" si="34"/>
        <v/>
      </c>
      <c r="CH52" s="97" t="str">
        <f t="shared" si="34"/>
        <v/>
      </c>
      <c r="CI52" s="97" t="str">
        <f t="shared" si="30"/>
        <v/>
      </c>
      <c r="CJ52" s="97" t="str">
        <f t="shared" si="30"/>
        <v/>
      </c>
      <c r="CK52" s="97" t="str">
        <f t="shared" si="30"/>
        <v/>
      </c>
      <c r="CL52" s="97" t="str">
        <f t="shared" si="30"/>
        <v/>
      </c>
      <c r="CM52" s="97" t="str">
        <f t="shared" si="30"/>
        <v/>
      </c>
      <c r="CN52" s="97" t="str">
        <f t="shared" si="30"/>
        <v/>
      </c>
      <c r="CO52" s="97" t="str">
        <f t="shared" si="30"/>
        <v/>
      </c>
      <c r="CP52" s="97" t="str">
        <f t="shared" si="30"/>
        <v/>
      </c>
    </row>
    <row r="53" spans="1:94" s="15" customFormat="1" ht="16.5" thickTop="1" thickBot="1" x14ac:dyDescent="0.3">
      <c r="A53" s="50" t="str">
        <f t="shared" si="2"/>
        <v/>
      </c>
      <c r="B53" s="93"/>
      <c r="C53" s="28"/>
      <c r="D53" s="43" t="str">
        <f t="shared" si="3"/>
        <v/>
      </c>
      <c r="E53" s="88"/>
      <c r="F53" s="43" t="str">
        <f t="shared" si="4"/>
        <v/>
      </c>
      <c r="G53" s="88"/>
      <c r="H53" s="43" t="str">
        <f t="shared" si="5"/>
        <v/>
      </c>
      <c r="I53" s="88"/>
      <c r="J53" s="43" t="str">
        <f t="shared" si="6"/>
        <v/>
      </c>
      <c r="K53" s="88"/>
      <c r="L53" s="43" t="str">
        <f t="shared" si="7"/>
        <v/>
      </c>
      <c r="M53" s="88"/>
      <c r="N53" s="43" t="str">
        <f t="shared" si="8"/>
        <v/>
      </c>
      <c r="O53" s="88"/>
      <c r="P53" s="43" t="str">
        <f t="shared" si="9"/>
        <v/>
      </c>
      <c r="Q53" s="88"/>
      <c r="R53" s="43" t="str">
        <f t="shared" si="10"/>
        <v/>
      </c>
      <c r="S53" s="88"/>
      <c r="T53" s="43" t="str">
        <f t="shared" si="11"/>
        <v/>
      </c>
      <c r="U53" s="88"/>
      <c r="V53" s="43" t="str">
        <f t="shared" si="12"/>
        <v/>
      </c>
      <c r="W53" s="88"/>
      <c r="X53" s="43" t="str">
        <f t="shared" si="13"/>
        <v/>
      </c>
      <c r="Y53" s="88"/>
      <c r="Z53" s="43" t="str">
        <f t="shared" si="14"/>
        <v/>
      </c>
      <c r="AA53" s="88"/>
      <c r="AB53" s="43" t="str">
        <f t="shared" si="15"/>
        <v/>
      </c>
      <c r="AC53" s="88"/>
      <c r="AD53" s="43" t="str">
        <f t="shared" si="16"/>
        <v/>
      </c>
      <c r="AE53" s="88"/>
      <c r="AF53" s="43" t="str">
        <f t="shared" si="17"/>
        <v/>
      </c>
      <c r="AG53" s="88"/>
      <c r="AH53" s="43" t="str">
        <f t="shared" si="18"/>
        <v/>
      </c>
      <c r="AI53" s="88"/>
      <c r="AJ53" s="43"/>
      <c r="AK53" s="88"/>
      <c r="AL53" s="17"/>
      <c r="AM53" s="17"/>
      <c r="AN53" s="17"/>
      <c r="AO53" s="17"/>
      <c r="AP53" s="58">
        <f t="shared" si="19"/>
        <v>0</v>
      </c>
      <c r="AR53" s="15" t="str">
        <f t="shared" si="20"/>
        <v/>
      </c>
      <c r="AS53" s="97" t="str">
        <f t="shared" si="31"/>
        <v/>
      </c>
      <c r="AT53" s="97" t="str">
        <f t="shared" si="31"/>
        <v/>
      </c>
      <c r="AU53" s="97" t="str">
        <f t="shared" si="31"/>
        <v/>
      </c>
      <c r="AV53" s="97" t="str">
        <f t="shared" si="31"/>
        <v/>
      </c>
      <c r="AW53" s="97" t="str">
        <f t="shared" si="31"/>
        <v/>
      </c>
      <c r="AX53" s="97" t="str">
        <f t="shared" si="31"/>
        <v/>
      </c>
      <c r="AY53" s="97" t="str">
        <f t="shared" si="31"/>
        <v/>
      </c>
      <c r="AZ53" s="97" t="str">
        <f t="shared" si="31"/>
        <v/>
      </c>
      <c r="BA53" s="97" t="str">
        <f t="shared" si="31"/>
        <v/>
      </c>
      <c r="BB53" s="97" t="str">
        <f t="shared" si="31"/>
        <v/>
      </c>
      <c r="BC53" s="97" t="str">
        <f t="shared" si="32"/>
        <v/>
      </c>
      <c r="BD53" s="97" t="str">
        <f t="shared" si="32"/>
        <v/>
      </c>
      <c r="BE53" s="97" t="str">
        <f t="shared" si="32"/>
        <v/>
      </c>
      <c r="BF53" s="97" t="str">
        <f t="shared" si="32"/>
        <v/>
      </c>
      <c r="BG53" s="97" t="str">
        <f t="shared" si="32"/>
        <v/>
      </c>
      <c r="BH53" s="97" t="str">
        <f t="shared" si="32"/>
        <v/>
      </c>
      <c r="BI53" s="97" t="str">
        <f t="shared" si="32"/>
        <v/>
      </c>
      <c r="BJ53" s="97" t="str">
        <f t="shared" si="32"/>
        <v/>
      </c>
      <c r="BK53" s="97" t="str">
        <f t="shared" si="32"/>
        <v/>
      </c>
      <c r="BL53" s="97" t="str">
        <f t="shared" si="32"/>
        <v/>
      </c>
      <c r="BM53" s="97" t="str">
        <f t="shared" si="33"/>
        <v/>
      </c>
      <c r="BN53" s="97" t="str">
        <f t="shared" si="33"/>
        <v/>
      </c>
      <c r="BO53" s="97" t="str">
        <f t="shared" si="33"/>
        <v/>
      </c>
      <c r="BP53" s="97" t="str">
        <f t="shared" si="33"/>
        <v/>
      </c>
      <c r="BQ53" s="97" t="str">
        <f t="shared" si="33"/>
        <v/>
      </c>
      <c r="BR53" s="97" t="str">
        <f t="shared" si="33"/>
        <v/>
      </c>
      <c r="BS53" s="97" t="str">
        <f t="shared" si="33"/>
        <v/>
      </c>
      <c r="BT53" s="97" t="str">
        <f t="shared" si="33"/>
        <v/>
      </c>
      <c r="BU53" s="97" t="str">
        <f t="shared" si="33"/>
        <v/>
      </c>
      <c r="BV53" s="97" t="str">
        <f t="shared" si="33"/>
        <v/>
      </c>
      <c r="BW53" s="97" t="str">
        <f t="shared" si="34"/>
        <v/>
      </c>
      <c r="BX53" s="97" t="str">
        <f t="shared" si="34"/>
        <v/>
      </c>
      <c r="BY53" s="97" t="str">
        <f t="shared" si="34"/>
        <v/>
      </c>
      <c r="BZ53" s="97" t="str">
        <f t="shared" si="34"/>
        <v/>
      </c>
      <c r="CA53" s="97" t="str">
        <f t="shared" si="34"/>
        <v/>
      </c>
      <c r="CB53" s="97" t="str">
        <f t="shared" si="34"/>
        <v/>
      </c>
      <c r="CC53" s="97" t="str">
        <f t="shared" si="34"/>
        <v/>
      </c>
      <c r="CD53" s="97" t="str">
        <f t="shared" si="34"/>
        <v/>
      </c>
      <c r="CE53" s="97" t="str">
        <f t="shared" si="34"/>
        <v/>
      </c>
      <c r="CF53" s="97" t="str">
        <f t="shared" si="34"/>
        <v/>
      </c>
      <c r="CG53" s="97" t="str">
        <f t="shared" si="34"/>
        <v/>
      </c>
      <c r="CH53" s="97" t="str">
        <f t="shared" si="34"/>
        <v/>
      </c>
      <c r="CI53" s="97" t="str">
        <f t="shared" si="30"/>
        <v/>
      </c>
      <c r="CJ53" s="97" t="str">
        <f t="shared" si="30"/>
        <v/>
      </c>
      <c r="CK53" s="97" t="str">
        <f t="shared" si="30"/>
        <v/>
      </c>
      <c r="CL53" s="97" t="str">
        <f t="shared" si="30"/>
        <v/>
      </c>
      <c r="CM53" s="97" t="str">
        <f t="shared" si="30"/>
        <v/>
      </c>
      <c r="CN53" s="97" t="str">
        <f t="shared" si="30"/>
        <v/>
      </c>
      <c r="CO53" s="97" t="str">
        <f t="shared" si="30"/>
        <v/>
      </c>
      <c r="CP53" s="97" t="str">
        <f t="shared" si="30"/>
        <v/>
      </c>
    </row>
    <row r="54" spans="1:94" s="15" customFormat="1" ht="16.5" thickTop="1" thickBot="1" x14ac:dyDescent="0.3">
      <c r="A54" s="50" t="str">
        <f t="shared" si="2"/>
        <v/>
      </c>
      <c r="B54" s="93"/>
      <c r="C54" s="28"/>
      <c r="D54" s="43" t="str">
        <f t="shared" si="3"/>
        <v/>
      </c>
      <c r="E54" s="88"/>
      <c r="F54" s="43" t="str">
        <f t="shared" si="4"/>
        <v/>
      </c>
      <c r="G54" s="88"/>
      <c r="H54" s="43" t="str">
        <f t="shared" si="5"/>
        <v/>
      </c>
      <c r="I54" s="88"/>
      <c r="J54" s="43" t="str">
        <f t="shared" si="6"/>
        <v/>
      </c>
      <c r="K54" s="88"/>
      <c r="L54" s="43" t="str">
        <f t="shared" si="7"/>
        <v/>
      </c>
      <c r="M54" s="88"/>
      <c r="N54" s="43" t="str">
        <f t="shared" si="8"/>
        <v/>
      </c>
      <c r="O54" s="88"/>
      <c r="P54" s="43" t="str">
        <f t="shared" si="9"/>
        <v/>
      </c>
      <c r="Q54" s="88"/>
      <c r="R54" s="43" t="str">
        <f t="shared" si="10"/>
        <v/>
      </c>
      <c r="S54" s="88"/>
      <c r="T54" s="43" t="str">
        <f t="shared" si="11"/>
        <v/>
      </c>
      <c r="U54" s="88"/>
      <c r="V54" s="43" t="str">
        <f t="shared" si="12"/>
        <v/>
      </c>
      <c r="W54" s="88"/>
      <c r="X54" s="43" t="str">
        <f t="shared" si="13"/>
        <v/>
      </c>
      <c r="Y54" s="88"/>
      <c r="Z54" s="43" t="str">
        <f t="shared" si="14"/>
        <v/>
      </c>
      <c r="AA54" s="88"/>
      <c r="AB54" s="43" t="str">
        <f t="shared" si="15"/>
        <v/>
      </c>
      <c r="AC54" s="88"/>
      <c r="AD54" s="43" t="str">
        <f t="shared" si="16"/>
        <v/>
      </c>
      <c r="AE54" s="88"/>
      <c r="AF54" s="43" t="str">
        <f t="shared" si="17"/>
        <v/>
      </c>
      <c r="AG54" s="88"/>
      <c r="AH54" s="43" t="str">
        <f t="shared" si="18"/>
        <v/>
      </c>
      <c r="AI54" s="88"/>
      <c r="AJ54" s="43"/>
      <c r="AK54" s="88"/>
      <c r="AL54" s="26"/>
      <c r="AM54" s="26"/>
      <c r="AN54" s="26"/>
      <c r="AO54" s="26"/>
      <c r="AP54" s="58">
        <f t="shared" si="19"/>
        <v>0</v>
      </c>
      <c r="AR54" s="15" t="str">
        <f t="shared" si="20"/>
        <v/>
      </c>
      <c r="AS54" s="97" t="str">
        <f t="shared" ref="AS54:BB63" si="35">IFERROR(IF(FIND(AS$22,$B$24:$B$106,1),$AP54,""),"")</f>
        <v/>
      </c>
      <c r="AT54" s="97" t="str">
        <f t="shared" si="35"/>
        <v/>
      </c>
      <c r="AU54" s="97" t="str">
        <f t="shared" si="35"/>
        <v/>
      </c>
      <c r="AV54" s="97" t="str">
        <f t="shared" si="35"/>
        <v/>
      </c>
      <c r="AW54" s="97" t="str">
        <f t="shared" si="35"/>
        <v/>
      </c>
      <c r="AX54" s="97" t="str">
        <f t="shared" si="35"/>
        <v/>
      </c>
      <c r="AY54" s="97" t="str">
        <f t="shared" si="35"/>
        <v/>
      </c>
      <c r="AZ54" s="97" t="str">
        <f t="shared" si="35"/>
        <v/>
      </c>
      <c r="BA54" s="97" t="str">
        <f t="shared" si="35"/>
        <v/>
      </c>
      <c r="BB54" s="97" t="str">
        <f t="shared" si="35"/>
        <v/>
      </c>
      <c r="BC54" s="97" t="str">
        <f t="shared" ref="BC54:BL63" si="36">IFERROR(IF(FIND(BC$22,$B$24:$B$106,1),$AP54,""),"")</f>
        <v/>
      </c>
      <c r="BD54" s="97" t="str">
        <f t="shared" si="36"/>
        <v/>
      </c>
      <c r="BE54" s="97" t="str">
        <f t="shared" si="36"/>
        <v/>
      </c>
      <c r="BF54" s="97" t="str">
        <f t="shared" si="36"/>
        <v/>
      </c>
      <c r="BG54" s="97" t="str">
        <f t="shared" si="36"/>
        <v/>
      </c>
      <c r="BH54" s="97" t="str">
        <f t="shared" si="36"/>
        <v/>
      </c>
      <c r="BI54" s="97" t="str">
        <f t="shared" si="36"/>
        <v/>
      </c>
      <c r="BJ54" s="97" t="str">
        <f t="shared" si="36"/>
        <v/>
      </c>
      <c r="BK54" s="97" t="str">
        <f t="shared" si="36"/>
        <v/>
      </c>
      <c r="BL54" s="97" t="str">
        <f t="shared" si="36"/>
        <v/>
      </c>
      <c r="BM54" s="97" t="str">
        <f t="shared" ref="BM54:BV63" si="37">IFERROR(IF(FIND(BM$22,$B$24:$B$106,1),$AP54,""),"")</f>
        <v/>
      </c>
      <c r="BN54" s="97" t="str">
        <f t="shared" si="37"/>
        <v/>
      </c>
      <c r="BO54" s="97" t="str">
        <f t="shared" si="37"/>
        <v/>
      </c>
      <c r="BP54" s="97" t="str">
        <f t="shared" si="37"/>
        <v/>
      </c>
      <c r="BQ54" s="97" t="str">
        <f t="shared" si="37"/>
        <v/>
      </c>
      <c r="BR54" s="97" t="str">
        <f t="shared" si="37"/>
        <v/>
      </c>
      <c r="BS54" s="97" t="str">
        <f t="shared" si="37"/>
        <v/>
      </c>
      <c r="BT54" s="97" t="str">
        <f t="shared" si="37"/>
        <v/>
      </c>
      <c r="BU54" s="97" t="str">
        <f t="shared" si="37"/>
        <v/>
      </c>
      <c r="BV54" s="97" t="str">
        <f t="shared" si="37"/>
        <v/>
      </c>
      <c r="BW54" s="97" t="str">
        <f t="shared" ref="BW54:CH63" si="38">IFERROR(IF(FIND(BW$22,$B$24:$B$106,1),$AP54,""),"")</f>
        <v/>
      </c>
      <c r="BX54" s="97" t="str">
        <f t="shared" si="38"/>
        <v/>
      </c>
      <c r="BY54" s="97" t="str">
        <f t="shared" si="38"/>
        <v/>
      </c>
      <c r="BZ54" s="97" t="str">
        <f t="shared" si="38"/>
        <v/>
      </c>
      <c r="CA54" s="97" t="str">
        <f t="shared" si="38"/>
        <v/>
      </c>
      <c r="CB54" s="97" t="str">
        <f t="shared" si="38"/>
        <v/>
      </c>
      <c r="CC54" s="97" t="str">
        <f t="shared" si="38"/>
        <v/>
      </c>
      <c r="CD54" s="97" t="str">
        <f t="shared" si="38"/>
        <v/>
      </c>
      <c r="CE54" s="97" t="str">
        <f t="shared" si="38"/>
        <v/>
      </c>
      <c r="CF54" s="97" t="str">
        <f t="shared" si="38"/>
        <v/>
      </c>
      <c r="CG54" s="97" t="str">
        <f t="shared" si="38"/>
        <v/>
      </c>
      <c r="CH54" s="97" t="str">
        <f t="shared" si="38"/>
        <v/>
      </c>
      <c r="CI54" s="97" t="str">
        <f t="shared" si="30"/>
        <v/>
      </c>
      <c r="CJ54" s="97" t="str">
        <f t="shared" si="30"/>
        <v/>
      </c>
      <c r="CK54" s="97" t="str">
        <f t="shared" si="30"/>
        <v/>
      </c>
      <c r="CL54" s="97" t="str">
        <f t="shared" si="30"/>
        <v/>
      </c>
      <c r="CM54" s="97" t="str">
        <f t="shared" si="30"/>
        <v/>
      </c>
      <c r="CN54" s="97" t="str">
        <f t="shared" si="30"/>
        <v/>
      </c>
      <c r="CO54" s="97" t="str">
        <f t="shared" si="30"/>
        <v/>
      </c>
      <c r="CP54" s="97" t="str">
        <f t="shared" si="30"/>
        <v/>
      </c>
    </row>
    <row r="55" spans="1:94" ht="16.5" thickTop="1" thickBot="1" x14ac:dyDescent="0.3">
      <c r="A55" s="50" t="str">
        <f t="shared" si="2"/>
        <v/>
      </c>
      <c r="B55" s="93"/>
      <c r="C55" s="28"/>
      <c r="D55" s="43" t="str">
        <f t="shared" si="3"/>
        <v/>
      </c>
      <c r="E55" s="88"/>
      <c r="F55" s="43" t="str">
        <f t="shared" si="4"/>
        <v/>
      </c>
      <c r="G55" s="88"/>
      <c r="H55" s="43" t="str">
        <f t="shared" si="5"/>
        <v/>
      </c>
      <c r="I55" s="88"/>
      <c r="J55" s="43" t="str">
        <f t="shared" si="6"/>
        <v/>
      </c>
      <c r="K55" s="88"/>
      <c r="L55" s="43" t="str">
        <f t="shared" si="7"/>
        <v/>
      </c>
      <c r="M55" s="88"/>
      <c r="N55" s="43" t="str">
        <f t="shared" si="8"/>
        <v/>
      </c>
      <c r="O55" s="88"/>
      <c r="P55" s="43" t="str">
        <f t="shared" si="9"/>
        <v/>
      </c>
      <c r="Q55" s="88"/>
      <c r="R55" s="43" t="str">
        <f t="shared" si="10"/>
        <v/>
      </c>
      <c r="S55" s="88"/>
      <c r="T55" s="43" t="str">
        <f t="shared" si="11"/>
        <v/>
      </c>
      <c r="U55" s="88"/>
      <c r="V55" s="43" t="str">
        <f t="shared" si="12"/>
        <v/>
      </c>
      <c r="W55" s="88"/>
      <c r="X55" s="43" t="str">
        <f t="shared" si="13"/>
        <v/>
      </c>
      <c r="Y55" s="88"/>
      <c r="Z55" s="43" t="str">
        <f t="shared" si="14"/>
        <v/>
      </c>
      <c r="AA55" s="88"/>
      <c r="AB55" s="43" t="str">
        <f t="shared" si="15"/>
        <v/>
      </c>
      <c r="AC55" s="88"/>
      <c r="AD55" s="43" t="str">
        <f t="shared" si="16"/>
        <v/>
      </c>
      <c r="AE55" s="88"/>
      <c r="AF55" s="43" t="str">
        <f t="shared" si="17"/>
        <v/>
      </c>
      <c r="AG55" s="88"/>
      <c r="AH55" s="43" t="str">
        <f t="shared" si="18"/>
        <v/>
      </c>
      <c r="AI55" s="88"/>
      <c r="AJ55" s="43"/>
      <c r="AK55" s="88"/>
      <c r="AL55" s="17"/>
      <c r="AM55" s="17"/>
      <c r="AN55" s="17"/>
      <c r="AO55" s="17"/>
      <c r="AP55" s="58">
        <f t="shared" si="19"/>
        <v>0</v>
      </c>
      <c r="AR55" s="15" t="str">
        <f t="shared" si="20"/>
        <v/>
      </c>
      <c r="AS55" s="97" t="str">
        <f t="shared" si="35"/>
        <v/>
      </c>
      <c r="AT55" s="97" t="str">
        <f t="shared" si="35"/>
        <v/>
      </c>
      <c r="AU55" s="97" t="str">
        <f t="shared" si="35"/>
        <v/>
      </c>
      <c r="AV55" s="97" t="str">
        <f t="shared" si="35"/>
        <v/>
      </c>
      <c r="AW55" s="97" t="str">
        <f t="shared" si="35"/>
        <v/>
      </c>
      <c r="AX55" s="97" t="str">
        <f t="shared" si="35"/>
        <v/>
      </c>
      <c r="AY55" s="97" t="str">
        <f t="shared" si="35"/>
        <v/>
      </c>
      <c r="AZ55" s="97" t="str">
        <f t="shared" si="35"/>
        <v/>
      </c>
      <c r="BA55" s="97" t="str">
        <f t="shared" si="35"/>
        <v/>
      </c>
      <c r="BB55" s="97" t="str">
        <f t="shared" si="35"/>
        <v/>
      </c>
      <c r="BC55" s="97" t="str">
        <f t="shared" si="36"/>
        <v/>
      </c>
      <c r="BD55" s="97" t="str">
        <f t="shared" si="36"/>
        <v/>
      </c>
      <c r="BE55" s="97" t="str">
        <f t="shared" si="36"/>
        <v/>
      </c>
      <c r="BF55" s="97" t="str">
        <f t="shared" si="36"/>
        <v/>
      </c>
      <c r="BG55" s="97" t="str">
        <f t="shared" si="36"/>
        <v/>
      </c>
      <c r="BH55" s="97" t="str">
        <f t="shared" si="36"/>
        <v/>
      </c>
      <c r="BI55" s="97" t="str">
        <f t="shared" si="36"/>
        <v/>
      </c>
      <c r="BJ55" s="97" t="str">
        <f t="shared" si="36"/>
        <v/>
      </c>
      <c r="BK55" s="97" t="str">
        <f t="shared" si="36"/>
        <v/>
      </c>
      <c r="BL55" s="97" t="str">
        <f t="shared" si="36"/>
        <v/>
      </c>
      <c r="BM55" s="97" t="str">
        <f t="shared" si="37"/>
        <v/>
      </c>
      <c r="BN55" s="97" t="str">
        <f t="shared" si="37"/>
        <v/>
      </c>
      <c r="BO55" s="97" t="str">
        <f t="shared" si="37"/>
        <v/>
      </c>
      <c r="BP55" s="97" t="str">
        <f t="shared" si="37"/>
        <v/>
      </c>
      <c r="BQ55" s="97" t="str">
        <f t="shared" si="37"/>
        <v/>
      </c>
      <c r="BR55" s="97" t="str">
        <f t="shared" si="37"/>
        <v/>
      </c>
      <c r="BS55" s="97" t="str">
        <f t="shared" si="37"/>
        <v/>
      </c>
      <c r="BT55" s="97" t="str">
        <f t="shared" si="37"/>
        <v/>
      </c>
      <c r="BU55" s="97" t="str">
        <f t="shared" si="37"/>
        <v/>
      </c>
      <c r="BV55" s="97" t="str">
        <f t="shared" si="37"/>
        <v/>
      </c>
      <c r="BW55" s="97" t="str">
        <f t="shared" si="38"/>
        <v/>
      </c>
      <c r="BX55" s="97" t="str">
        <f t="shared" si="38"/>
        <v/>
      </c>
      <c r="BY55" s="97" t="str">
        <f t="shared" si="38"/>
        <v/>
      </c>
      <c r="BZ55" s="97" t="str">
        <f t="shared" si="38"/>
        <v/>
      </c>
      <c r="CA55" s="97" t="str">
        <f t="shared" si="38"/>
        <v/>
      </c>
      <c r="CB55" s="97" t="str">
        <f t="shared" si="38"/>
        <v/>
      </c>
      <c r="CC55" s="97" t="str">
        <f t="shared" si="38"/>
        <v/>
      </c>
      <c r="CD55" s="97" t="str">
        <f t="shared" si="38"/>
        <v/>
      </c>
      <c r="CE55" s="97" t="str">
        <f t="shared" si="38"/>
        <v/>
      </c>
      <c r="CF55" s="97" t="str">
        <f t="shared" si="38"/>
        <v/>
      </c>
      <c r="CG55" s="97" t="str">
        <f t="shared" si="38"/>
        <v/>
      </c>
      <c r="CH55" s="97" t="str">
        <f t="shared" si="38"/>
        <v/>
      </c>
      <c r="CI55" s="97" t="str">
        <f t="shared" si="30"/>
        <v/>
      </c>
      <c r="CJ55" s="97" t="str">
        <f t="shared" si="30"/>
        <v/>
      </c>
      <c r="CK55" s="97" t="str">
        <f t="shared" si="30"/>
        <v/>
      </c>
      <c r="CL55" s="97" t="str">
        <f t="shared" si="30"/>
        <v/>
      </c>
      <c r="CM55" s="97" t="str">
        <f t="shared" si="30"/>
        <v/>
      </c>
      <c r="CN55" s="97" t="str">
        <f t="shared" si="30"/>
        <v/>
      </c>
      <c r="CO55" s="97" t="str">
        <f t="shared" si="30"/>
        <v/>
      </c>
      <c r="CP55" s="97" t="str">
        <f t="shared" si="30"/>
        <v/>
      </c>
    </row>
    <row r="56" spans="1:94" s="15" customFormat="1" ht="16.5" thickTop="1" thickBot="1" x14ac:dyDescent="0.3">
      <c r="A56" s="50" t="str">
        <f t="shared" ref="A56:A87" si="39">IFERROR(IF(B56&lt;&gt;"",A55+1,""),"")</f>
        <v/>
      </c>
      <c r="B56" s="93"/>
      <c r="C56" s="28"/>
      <c r="D56" s="43" t="str">
        <f t="shared" ref="D56:D87" si="40">IFERROR(IF(E56=$B$7,1,IF(E56=$B$8,3+(1-1/D$3),IF(E56=$B$9,3+(1-1/D$3)+2,IF(E56=$B$10,3+(1-1/D$3)+3+1,IF(E56=$B$11,3+(1-1/D$3)+2+1,"")))))+IF(AND(D$23="КЧК",NOT(OR(E56=$B$7,E56=$B$8))),-1,0),"")</f>
        <v/>
      </c>
      <c r="E56" s="88"/>
      <c r="F56" s="43" t="str">
        <f t="shared" ref="F56:F87" si="41">IFERROR(IF(G56=$B$7,1,IF(G56=$B$8,3+(1-1/F$3),IF(G56=$B$9,3+(1-1/F$3)+2,IF(G56=$B$10,3+(1-1/F$3)+3+1,IF(G56=$B$11,3+(1-1/F$3)+2+1,"")))))+IF(AND(F$23="КЧК",NOT(OR(G56=$B$7,G56=$B$8))),-1,0),"")</f>
        <v/>
      </c>
      <c r="G56" s="88"/>
      <c r="H56" s="43" t="str">
        <f t="shared" ref="H56:H87" si="42">IFERROR(IF(I56=$B$7,1,IF(I56=$B$8,3+(1-1/H$3),IF(I56=$B$9,3+(1-1/H$3)+2,IF(I56=$B$10,3+(1-1/H$3)+3+1,IF(I56=$B$11,3+(1-1/H$3)+2+1,"")))))+IF(AND(H$23="КЧК",NOT(OR(I56=$B$7,I56=$B$8))),-1,0),"")</f>
        <v/>
      </c>
      <c r="I56" s="88"/>
      <c r="J56" s="43" t="str">
        <f t="shared" ref="J56:J87" si="43">IFERROR(IF(K56=$B$7,1,IF(K56=$B$8,3+(1-1/J$3),IF(K56=$B$9,3+(1-1/J$3)+2,IF(K56=$B$10,3+(1-1/J$3)+3+1,IF(K56=$B$11,3+(1-1/J$3)+2+1,"")))))+IF(AND(J$23="КЧК",NOT(OR(K56=$B$7,K56=$B$8))),-1,0),"")</f>
        <v/>
      </c>
      <c r="K56" s="88"/>
      <c r="L56" s="43" t="str">
        <f t="shared" ref="L56:L87" si="44">IFERROR(IF(M56=$B$7,1,IF(M56=$B$8,3+(1-1/L$3),IF(M56=$B$9,3+(1-1/L$3)+2,IF(M56=$B$10,3+(1-1/L$3)+3+1,IF(M56=$B$11,3+(1-1/L$3)+2+1,"")))))+IF(AND(L$23="КЧК",NOT(OR(M56=$B$7,M56=$B$8))),-1,0),"")</f>
        <v/>
      </c>
      <c r="M56" s="88"/>
      <c r="N56" s="43" t="str">
        <f t="shared" ref="N56:N87" si="45">IFERROR(IF(O56=$B$7,1,IF(O56=$B$8,3+(1-1/N$3),IF(O56=$B$9,3+(1-1/N$3)+2,IF(O56=$B$10,3+(1-1/N$3)+3+1,IF(O56=$B$11,3+(1-1/N$3)+2+1,"")))))+IF(AND(N$23="КЧК",NOT(OR(O56=$B$7,O56=$B$8))),-1,0),"")</f>
        <v/>
      </c>
      <c r="O56" s="88"/>
      <c r="P56" s="43" t="str">
        <f t="shared" ref="P56:P87" si="46">IFERROR(IF(Q56=$B$7,1,IF(Q56=$B$8,3+(1-1/P$3),IF(Q56=$B$9,3+(1-1/P$3)+2,IF(Q56=$B$10,3+(1-1/P$3)+3+1,IF(Q56=$B$11,3+(1-1/P$3)+2+1,"")))))+IF(AND(P$23="КЧК",NOT(OR(Q56=$B$7,Q56=$B$8))),-1,0),"")</f>
        <v/>
      </c>
      <c r="Q56" s="88"/>
      <c r="R56" s="43" t="str">
        <f t="shared" ref="R56:R87" si="47">IFERROR(IF(S56=$B$7,1,IF(S56=$B$8,3+(1-1/R$3),IF(S56=$B$9,3+(1-1/R$3)+2,IF(S56=$B$10,3+(1-1/R$3)+3+1,IF(S56=$B$11,3+(1-1/R$3)+2+1,"")))))+IF(AND(R$23="КЧК",NOT(OR(S56=$B$7,S56=$B$8))),-1,0),"")</f>
        <v/>
      </c>
      <c r="S56" s="88"/>
      <c r="T56" s="43" t="str">
        <f t="shared" ref="T56:T87" si="48">IFERROR(IF(U56=$B$7,2,IF(U56=$B$12,8+(1-1/T$3),IF(U56=$B$9,8+(1-1/T$3)+2,IF(U56=$B$10,8+(1-1/T$3)+6,IF(U56=$B$11,8+(1-1/T$3)+4,""))))),"")</f>
        <v/>
      </c>
      <c r="U56" s="88"/>
      <c r="V56" s="43" t="str">
        <f t="shared" ref="V56:V87" si="49">IFERROR(IF(W56=$B$7,1,IF(W56=$B$8,3+(1-1/V$3),IF(W56=$B$9,3+(1-1/V$3)+2,IF(W56=$B$10,3+(1-1/V$3)+3+1,IF(W56=$B$11,3+(1-1/V$3)+2+1,"")))))+IF(AND(V$23="КЧК",NOT(OR(W56=$B$7,W56=$B$8))),-1,0),"")</f>
        <v/>
      </c>
      <c r="W56" s="88"/>
      <c r="X56" s="43" t="str">
        <f t="shared" ref="X56:X87" si="50">IFERROR(IF(Y56=$B$7,1,IF(Y56=$B$8,3+(1-1/X$3),IF(Y56=$B$9,3+(1-1/X$3)+2,IF(Y56=$B$10,3+(1-1/X$3)+3+1,IF(Y56=$B$11,3+(1-1/X$3)+2+1,"")))))+IF(AND(X$23="КЧК",NOT(OR(Y56=$B$7,Y56=$B$8))),-1,0),"")</f>
        <v/>
      </c>
      <c r="Y56" s="88"/>
      <c r="Z56" s="43" t="str">
        <f t="shared" ref="Z56:Z87" si="51">IFERROR(IF(AA56=$B$7,1,IF(AA56=$B$8,3+(1-1/Z$3),IF(AA56=$B$9,3+(1-1/Z$3)+2,IF(AA56=$B$10,3+(1-1/Z$3)+3+1,IF(AA56=$B$11,3+(1-1/Z$3)+2+1,"")))))+IF(AND(Z$23="КЧК",NOT(OR(AA56=$B$7,AA56=$B$8))),-1,0),"")</f>
        <v/>
      </c>
      <c r="AA56" s="88"/>
      <c r="AB56" s="43" t="str">
        <f t="shared" ref="AB56:AB87" si="52">IFERROR(IF(AC56=$B$7,1,IF(AC56=$B$8,3+(1-1/AB$3),IF(AC56=$B$9,3+(1-1/AB$3)+2,IF(AC56=$B$10,3+(1-1/AB$3)+3+1,IF(AC56=$B$11,3+(1-1/AB$3)+2+1,"")))))+IF(AND(AB$23="КЧК",NOT(OR(AC56=$B$7,AC56=$B$8))),-1,0),"")</f>
        <v/>
      </c>
      <c r="AC56" s="88"/>
      <c r="AD56" s="43" t="str">
        <f t="shared" ref="AD56:AD87" si="53">IFERROR(IF(AE56=$B$7,1,IF(AE56=$B$8,3+(1-1/AD$3),IF(AE56=$B$9,3+(1-1/AD$3)+2,IF(AE56=$B$10,3+(1-1/AD$3)+3+1,IF(AE56=$B$11,3+(1-1/AD$3)+2+1,"")))))+IF(AND(AD$23="КЧК",NOT(OR(AE56=$B$7,AE56=$B$8))),-1,0),"")</f>
        <v/>
      </c>
      <c r="AE56" s="88"/>
      <c r="AF56" s="43" t="str">
        <f t="shared" ref="AF56:AF87" si="54">IFERROR(IF(AG56=$B$7,1,IF(AG56=$B$8,3+(1-1/AF$3),IF(AG56=$B$9,3+(1-1/AF$3)+2,IF(AG56=$B$10,3+(1-1/AF$3)+3+1,IF(AG56=$B$11,3+(1-1/AF$3)+2+1,"")))))+IF(AND(AF$23="КЧК",NOT(OR(AG56=$B$7,AG56=$B$8))),-1,0),"")</f>
        <v/>
      </c>
      <c r="AG56" s="88"/>
      <c r="AH56" s="43" t="str">
        <f t="shared" ref="AH56:AH87" si="55">IFERROR(IF(AI56=$B$7,1,IF(AI56=$B$8,3+(1-1/AH$3),IF(AI56=$B$9,3+(1-1/AH$3)+2,IF(AI56=$B$10,3+(1-1/AH$3)+3+1,IF(AI56=$B$11,3+(1-1/AH$3)+2+1,"")))))+IF(AND(AH$23="КЧК",NOT(OR(AI56=$B$7,AI56=$B$8))),-1,0),"")</f>
        <v/>
      </c>
      <c r="AI56" s="88"/>
      <c r="AJ56" s="43"/>
      <c r="AK56" s="88"/>
      <c r="AL56" s="17"/>
      <c r="AM56" s="17"/>
      <c r="AN56" s="17"/>
      <c r="AO56" s="17"/>
      <c r="AP56" s="58">
        <f t="shared" ref="AP56:AP87" si="56">SUM(D56:AO56)</f>
        <v>0</v>
      </c>
      <c r="AR56" s="15" t="str">
        <f t="shared" si="20"/>
        <v/>
      </c>
      <c r="AS56" s="97" t="str">
        <f t="shared" si="35"/>
        <v/>
      </c>
      <c r="AT56" s="97" t="str">
        <f t="shared" si="35"/>
        <v/>
      </c>
      <c r="AU56" s="97" t="str">
        <f t="shared" si="35"/>
        <v/>
      </c>
      <c r="AV56" s="97" t="str">
        <f t="shared" si="35"/>
        <v/>
      </c>
      <c r="AW56" s="97" t="str">
        <f t="shared" si="35"/>
        <v/>
      </c>
      <c r="AX56" s="97" t="str">
        <f t="shared" si="35"/>
        <v/>
      </c>
      <c r="AY56" s="97" t="str">
        <f t="shared" si="35"/>
        <v/>
      </c>
      <c r="AZ56" s="97" t="str">
        <f t="shared" si="35"/>
        <v/>
      </c>
      <c r="BA56" s="97" t="str">
        <f t="shared" si="35"/>
        <v/>
      </c>
      <c r="BB56" s="97" t="str">
        <f t="shared" si="35"/>
        <v/>
      </c>
      <c r="BC56" s="97" t="str">
        <f t="shared" si="36"/>
        <v/>
      </c>
      <c r="BD56" s="97" t="str">
        <f t="shared" si="36"/>
        <v/>
      </c>
      <c r="BE56" s="97" t="str">
        <f t="shared" si="36"/>
        <v/>
      </c>
      <c r="BF56" s="97" t="str">
        <f t="shared" si="36"/>
        <v/>
      </c>
      <c r="BG56" s="97" t="str">
        <f t="shared" si="36"/>
        <v/>
      </c>
      <c r="BH56" s="97" t="str">
        <f t="shared" si="36"/>
        <v/>
      </c>
      <c r="BI56" s="97" t="str">
        <f t="shared" si="36"/>
        <v/>
      </c>
      <c r="BJ56" s="97" t="str">
        <f t="shared" si="36"/>
        <v/>
      </c>
      <c r="BK56" s="97" t="str">
        <f t="shared" si="36"/>
        <v/>
      </c>
      <c r="BL56" s="97" t="str">
        <f t="shared" si="36"/>
        <v/>
      </c>
      <c r="BM56" s="97" t="str">
        <f t="shared" si="37"/>
        <v/>
      </c>
      <c r="BN56" s="97" t="str">
        <f t="shared" si="37"/>
        <v/>
      </c>
      <c r="BO56" s="97" t="str">
        <f t="shared" si="37"/>
        <v/>
      </c>
      <c r="BP56" s="97" t="str">
        <f t="shared" si="37"/>
        <v/>
      </c>
      <c r="BQ56" s="97" t="str">
        <f t="shared" si="37"/>
        <v/>
      </c>
      <c r="BR56" s="97" t="str">
        <f t="shared" si="37"/>
        <v/>
      </c>
      <c r="BS56" s="97" t="str">
        <f t="shared" si="37"/>
        <v/>
      </c>
      <c r="BT56" s="97" t="str">
        <f t="shared" si="37"/>
        <v/>
      </c>
      <c r="BU56" s="97" t="str">
        <f t="shared" si="37"/>
        <v/>
      </c>
      <c r="BV56" s="97" t="str">
        <f t="shared" si="37"/>
        <v/>
      </c>
      <c r="BW56" s="97" t="str">
        <f t="shared" si="38"/>
        <v/>
      </c>
      <c r="BX56" s="97" t="str">
        <f t="shared" si="38"/>
        <v/>
      </c>
      <c r="BY56" s="97" t="str">
        <f t="shared" si="38"/>
        <v/>
      </c>
      <c r="BZ56" s="97" t="str">
        <f t="shared" si="38"/>
        <v/>
      </c>
      <c r="CA56" s="97" t="str">
        <f t="shared" si="38"/>
        <v/>
      </c>
      <c r="CB56" s="97" t="str">
        <f t="shared" si="38"/>
        <v/>
      </c>
      <c r="CC56" s="97" t="str">
        <f t="shared" si="38"/>
        <v/>
      </c>
      <c r="CD56" s="97" t="str">
        <f t="shared" si="38"/>
        <v/>
      </c>
      <c r="CE56" s="97" t="str">
        <f t="shared" si="38"/>
        <v/>
      </c>
      <c r="CF56" s="97" t="str">
        <f t="shared" si="38"/>
        <v/>
      </c>
      <c r="CG56" s="97" t="str">
        <f t="shared" si="38"/>
        <v/>
      </c>
      <c r="CH56" s="97" t="str">
        <f t="shared" si="38"/>
        <v/>
      </c>
      <c r="CI56" s="97" t="str">
        <f t="shared" si="30"/>
        <v/>
      </c>
      <c r="CJ56" s="97" t="str">
        <f t="shared" si="30"/>
        <v/>
      </c>
      <c r="CK56" s="97" t="str">
        <f t="shared" si="30"/>
        <v/>
      </c>
      <c r="CL56" s="97" t="str">
        <f t="shared" si="30"/>
        <v/>
      </c>
      <c r="CM56" s="97" t="str">
        <f t="shared" si="30"/>
        <v/>
      </c>
      <c r="CN56" s="97" t="str">
        <f t="shared" si="30"/>
        <v/>
      </c>
      <c r="CO56" s="97" t="str">
        <f t="shared" si="30"/>
        <v/>
      </c>
      <c r="CP56" s="97" t="str">
        <f t="shared" si="30"/>
        <v/>
      </c>
    </row>
    <row r="57" spans="1:94" ht="16.5" thickTop="1" thickBot="1" x14ac:dyDescent="0.3">
      <c r="A57" s="50" t="str">
        <f t="shared" si="39"/>
        <v/>
      </c>
      <c r="B57" s="93"/>
      <c r="C57" s="28"/>
      <c r="D57" s="43" t="str">
        <f t="shared" si="40"/>
        <v/>
      </c>
      <c r="E57" s="88"/>
      <c r="F57" s="43" t="str">
        <f t="shared" si="41"/>
        <v/>
      </c>
      <c r="G57" s="88"/>
      <c r="H57" s="43" t="str">
        <f t="shared" si="42"/>
        <v/>
      </c>
      <c r="I57" s="88"/>
      <c r="J57" s="43" t="str">
        <f t="shared" si="43"/>
        <v/>
      </c>
      <c r="K57" s="88"/>
      <c r="L57" s="43" t="str">
        <f t="shared" si="44"/>
        <v/>
      </c>
      <c r="M57" s="88"/>
      <c r="N57" s="43" t="str">
        <f t="shared" si="45"/>
        <v/>
      </c>
      <c r="O57" s="88"/>
      <c r="P57" s="43" t="str">
        <f t="shared" si="46"/>
        <v/>
      </c>
      <c r="Q57" s="88"/>
      <c r="R57" s="43" t="str">
        <f t="shared" si="47"/>
        <v/>
      </c>
      <c r="S57" s="88"/>
      <c r="T57" s="43" t="str">
        <f t="shared" si="48"/>
        <v/>
      </c>
      <c r="U57" s="88"/>
      <c r="V57" s="43" t="str">
        <f t="shared" si="49"/>
        <v/>
      </c>
      <c r="W57" s="88"/>
      <c r="X57" s="43" t="str">
        <f t="shared" si="50"/>
        <v/>
      </c>
      <c r="Y57" s="88"/>
      <c r="Z57" s="43" t="str">
        <f t="shared" si="51"/>
        <v/>
      </c>
      <c r="AA57" s="88"/>
      <c r="AB57" s="43" t="str">
        <f t="shared" si="52"/>
        <v/>
      </c>
      <c r="AC57" s="88"/>
      <c r="AD57" s="43" t="str">
        <f t="shared" si="53"/>
        <v/>
      </c>
      <c r="AE57" s="88"/>
      <c r="AF57" s="43" t="str">
        <f t="shared" si="54"/>
        <v/>
      </c>
      <c r="AG57" s="88"/>
      <c r="AH57" s="43" t="str">
        <f t="shared" si="55"/>
        <v/>
      </c>
      <c r="AI57" s="88"/>
      <c r="AJ57" s="43"/>
      <c r="AK57" s="88"/>
      <c r="AL57" s="26"/>
      <c r="AM57" s="26"/>
      <c r="AN57" s="26"/>
      <c r="AO57" s="26"/>
      <c r="AP57" s="58">
        <f t="shared" si="56"/>
        <v>0</v>
      </c>
      <c r="AR57" s="15" t="str">
        <f t="shared" si="20"/>
        <v/>
      </c>
      <c r="AS57" s="97" t="str">
        <f t="shared" si="35"/>
        <v/>
      </c>
      <c r="AT57" s="97" t="str">
        <f t="shared" si="35"/>
        <v/>
      </c>
      <c r="AU57" s="97" t="str">
        <f t="shared" si="35"/>
        <v/>
      </c>
      <c r="AV57" s="97" t="str">
        <f t="shared" si="35"/>
        <v/>
      </c>
      <c r="AW57" s="97" t="str">
        <f t="shared" si="35"/>
        <v/>
      </c>
      <c r="AX57" s="97" t="str">
        <f t="shared" si="35"/>
        <v/>
      </c>
      <c r="AY57" s="97" t="str">
        <f t="shared" si="35"/>
        <v/>
      </c>
      <c r="AZ57" s="97" t="str">
        <f t="shared" si="35"/>
        <v/>
      </c>
      <c r="BA57" s="97" t="str">
        <f t="shared" si="35"/>
        <v/>
      </c>
      <c r="BB57" s="97" t="str">
        <f t="shared" si="35"/>
        <v/>
      </c>
      <c r="BC57" s="97" t="str">
        <f t="shared" si="36"/>
        <v/>
      </c>
      <c r="BD57" s="97" t="str">
        <f t="shared" si="36"/>
        <v/>
      </c>
      <c r="BE57" s="97" t="str">
        <f t="shared" si="36"/>
        <v/>
      </c>
      <c r="BF57" s="97" t="str">
        <f t="shared" si="36"/>
        <v/>
      </c>
      <c r="BG57" s="97" t="str">
        <f t="shared" si="36"/>
        <v/>
      </c>
      <c r="BH57" s="97" t="str">
        <f t="shared" si="36"/>
        <v/>
      </c>
      <c r="BI57" s="97" t="str">
        <f t="shared" si="36"/>
        <v/>
      </c>
      <c r="BJ57" s="97" t="str">
        <f t="shared" si="36"/>
        <v/>
      </c>
      <c r="BK57" s="97" t="str">
        <f t="shared" si="36"/>
        <v/>
      </c>
      <c r="BL57" s="97" t="str">
        <f t="shared" si="36"/>
        <v/>
      </c>
      <c r="BM57" s="97" t="str">
        <f t="shared" si="37"/>
        <v/>
      </c>
      <c r="BN57" s="97" t="str">
        <f t="shared" si="37"/>
        <v/>
      </c>
      <c r="BO57" s="97" t="str">
        <f t="shared" si="37"/>
        <v/>
      </c>
      <c r="BP57" s="97" t="str">
        <f t="shared" si="37"/>
        <v/>
      </c>
      <c r="BQ57" s="97" t="str">
        <f t="shared" si="37"/>
        <v/>
      </c>
      <c r="BR57" s="97" t="str">
        <f t="shared" si="37"/>
        <v/>
      </c>
      <c r="BS57" s="97" t="str">
        <f t="shared" si="37"/>
        <v/>
      </c>
      <c r="BT57" s="97" t="str">
        <f t="shared" si="37"/>
        <v/>
      </c>
      <c r="BU57" s="97" t="str">
        <f t="shared" si="37"/>
        <v/>
      </c>
      <c r="BV57" s="97" t="str">
        <f t="shared" si="37"/>
        <v/>
      </c>
      <c r="BW57" s="97" t="str">
        <f t="shared" si="38"/>
        <v/>
      </c>
      <c r="BX57" s="97" t="str">
        <f t="shared" si="38"/>
        <v/>
      </c>
      <c r="BY57" s="97" t="str">
        <f t="shared" si="38"/>
        <v/>
      </c>
      <c r="BZ57" s="97" t="str">
        <f t="shared" si="38"/>
        <v/>
      </c>
      <c r="CA57" s="97" t="str">
        <f t="shared" si="38"/>
        <v/>
      </c>
      <c r="CB57" s="97" t="str">
        <f t="shared" si="38"/>
        <v/>
      </c>
      <c r="CC57" s="97" t="str">
        <f t="shared" si="38"/>
        <v/>
      </c>
      <c r="CD57" s="97" t="str">
        <f t="shared" si="38"/>
        <v/>
      </c>
      <c r="CE57" s="97" t="str">
        <f t="shared" si="38"/>
        <v/>
      </c>
      <c r="CF57" s="97" t="str">
        <f t="shared" si="38"/>
        <v/>
      </c>
      <c r="CG57" s="97" t="str">
        <f t="shared" si="38"/>
        <v/>
      </c>
      <c r="CH57" s="97" t="str">
        <f t="shared" si="38"/>
        <v/>
      </c>
      <c r="CI57" s="97" t="str">
        <f t="shared" ref="CI57:CP77" si="57">IFERROR(IF(FIND(CI$22,$B$24:$B$106,1),$AP57,""),"")</f>
        <v/>
      </c>
      <c r="CJ57" s="97" t="str">
        <f t="shared" si="57"/>
        <v/>
      </c>
      <c r="CK57" s="97" t="str">
        <f t="shared" si="57"/>
        <v/>
      </c>
      <c r="CL57" s="97" t="str">
        <f t="shared" si="57"/>
        <v/>
      </c>
      <c r="CM57" s="97" t="str">
        <f t="shared" si="57"/>
        <v/>
      </c>
      <c r="CN57" s="97" t="str">
        <f t="shared" si="57"/>
        <v/>
      </c>
      <c r="CO57" s="97" t="str">
        <f t="shared" si="57"/>
        <v/>
      </c>
      <c r="CP57" s="97" t="str">
        <f t="shared" si="57"/>
        <v/>
      </c>
    </row>
    <row r="58" spans="1:94" s="15" customFormat="1" ht="16.5" thickTop="1" thickBot="1" x14ac:dyDescent="0.3">
      <c r="A58" s="50" t="str">
        <f t="shared" si="39"/>
        <v/>
      </c>
      <c r="B58" s="93"/>
      <c r="C58" s="28"/>
      <c r="D58" s="43" t="str">
        <f t="shared" si="40"/>
        <v/>
      </c>
      <c r="E58" s="88"/>
      <c r="F58" s="43" t="str">
        <f t="shared" si="41"/>
        <v/>
      </c>
      <c r="G58" s="88"/>
      <c r="H58" s="43" t="str">
        <f t="shared" si="42"/>
        <v/>
      </c>
      <c r="I58" s="88"/>
      <c r="J58" s="43" t="str">
        <f t="shared" si="43"/>
        <v/>
      </c>
      <c r="K58" s="88"/>
      <c r="L58" s="43" t="str">
        <f t="shared" si="44"/>
        <v/>
      </c>
      <c r="M58" s="88"/>
      <c r="N58" s="43" t="str">
        <f t="shared" si="45"/>
        <v/>
      </c>
      <c r="O58" s="88"/>
      <c r="P58" s="43" t="str">
        <f t="shared" si="46"/>
        <v/>
      </c>
      <c r="Q58" s="88"/>
      <c r="R58" s="43" t="str">
        <f t="shared" si="47"/>
        <v/>
      </c>
      <c r="S58" s="88"/>
      <c r="T58" s="43" t="str">
        <f t="shared" si="48"/>
        <v/>
      </c>
      <c r="U58" s="88"/>
      <c r="V58" s="43" t="str">
        <f t="shared" si="49"/>
        <v/>
      </c>
      <c r="W58" s="88"/>
      <c r="X58" s="43" t="str">
        <f t="shared" si="50"/>
        <v/>
      </c>
      <c r="Y58" s="88"/>
      <c r="Z58" s="43" t="str">
        <f t="shared" si="51"/>
        <v/>
      </c>
      <c r="AA58" s="88"/>
      <c r="AB58" s="43" t="str">
        <f t="shared" si="52"/>
        <v/>
      </c>
      <c r="AC58" s="88"/>
      <c r="AD58" s="43" t="str">
        <f t="shared" si="53"/>
        <v/>
      </c>
      <c r="AE58" s="88"/>
      <c r="AF58" s="43" t="str">
        <f t="shared" si="54"/>
        <v/>
      </c>
      <c r="AG58" s="88"/>
      <c r="AH58" s="43" t="str">
        <f t="shared" si="55"/>
        <v/>
      </c>
      <c r="AI58" s="88"/>
      <c r="AJ58" s="43"/>
      <c r="AK58" s="88"/>
      <c r="AL58" s="30"/>
      <c r="AM58" s="31"/>
      <c r="AN58" s="31"/>
      <c r="AO58" s="31"/>
      <c r="AP58" s="58">
        <f t="shared" si="56"/>
        <v>0</v>
      </c>
      <c r="AR58" s="15" t="str">
        <f t="shared" si="20"/>
        <v/>
      </c>
      <c r="AS58" s="97" t="str">
        <f t="shared" si="35"/>
        <v/>
      </c>
      <c r="AT58" s="97" t="str">
        <f t="shared" si="35"/>
        <v/>
      </c>
      <c r="AU58" s="97" t="str">
        <f t="shared" si="35"/>
        <v/>
      </c>
      <c r="AV58" s="97" t="str">
        <f t="shared" si="35"/>
        <v/>
      </c>
      <c r="AW58" s="97" t="str">
        <f t="shared" si="35"/>
        <v/>
      </c>
      <c r="AX58" s="97" t="str">
        <f t="shared" si="35"/>
        <v/>
      </c>
      <c r="AY58" s="97" t="str">
        <f t="shared" si="35"/>
        <v/>
      </c>
      <c r="AZ58" s="97" t="str">
        <f t="shared" si="35"/>
        <v/>
      </c>
      <c r="BA58" s="97" t="str">
        <f t="shared" si="35"/>
        <v/>
      </c>
      <c r="BB58" s="97" t="str">
        <f t="shared" si="35"/>
        <v/>
      </c>
      <c r="BC58" s="97" t="str">
        <f t="shared" si="36"/>
        <v/>
      </c>
      <c r="BD58" s="97" t="str">
        <f t="shared" si="36"/>
        <v/>
      </c>
      <c r="BE58" s="97" t="str">
        <f t="shared" si="36"/>
        <v/>
      </c>
      <c r="BF58" s="97" t="str">
        <f t="shared" si="36"/>
        <v/>
      </c>
      <c r="BG58" s="97" t="str">
        <f t="shared" si="36"/>
        <v/>
      </c>
      <c r="BH58" s="97" t="str">
        <f t="shared" si="36"/>
        <v/>
      </c>
      <c r="BI58" s="97" t="str">
        <f t="shared" si="36"/>
        <v/>
      </c>
      <c r="BJ58" s="97" t="str">
        <f t="shared" si="36"/>
        <v/>
      </c>
      <c r="BK58" s="97" t="str">
        <f t="shared" si="36"/>
        <v/>
      </c>
      <c r="BL58" s="97" t="str">
        <f t="shared" si="36"/>
        <v/>
      </c>
      <c r="BM58" s="97" t="str">
        <f t="shared" si="37"/>
        <v/>
      </c>
      <c r="BN58" s="97" t="str">
        <f t="shared" si="37"/>
        <v/>
      </c>
      <c r="BO58" s="97" t="str">
        <f t="shared" si="37"/>
        <v/>
      </c>
      <c r="BP58" s="97" t="str">
        <f t="shared" si="37"/>
        <v/>
      </c>
      <c r="BQ58" s="97" t="str">
        <f t="shared" si="37"/>
        <v/>
      </c>
      <c r="BR58" s="97" t="str">
        <f t="shared" si="37"/>
        <v/>
      </c>
      <c r="BS58" s="97" t="str">
        <f t="shared" si="37"/>
        <v/>
      </c>
      <c r="BT58" s="97" t="str">
        <f t="shared" si="37"/>
        <v/>
      </c>
      <c r="BU58" s="97" t="str">
        <f t="shared" si="37"/>
        <v/>
      </c>
      <c r="BV58" s="97" t="str">
        <f t="shared" si="37"/>
        <v/>
      </c>
      <c r="BW58" s="97" t="str">
        <f t="shared" si="38"/>
        <v/>
      </c>
      <c r="BX58" s="97" t="str">
        <f t="shared" si="38"/>
        <v/>
      </c>
      <c r="BY58" s="97" t="str">
        <f t="shared" si="38"/>
        <v/>
      </c>
      <c r="BZ58" s="97" t="str">
        <f t="shared" si="38"/>
        <v/>
      </c>
      <c r="CA58" s="97" t="str">
        <f t="shared" si="38"/>
        <v/>
      </c>
      <c r="CB58" s="97" t="str">
        <f t="shared" si="38"/>
        <v/>
      </c>
      <c r="CC58" s="97" t="str">
        <f t="shared" si="38"/>
        <v/>
      </c>
      <c r="CD58" s="97" t="str">
        <f t="shared" si="38"/>
        <v/>
      </c>
      <c r="CE58" s="97" t="str">
        <f t="shared" si="38"/>
        <v/>
      </c>
      <c r="CF58" s="97" t="str">
        <f t="shared" si="38"/>
        <v/>
      </c>
      <c r="CG58" s="97" t="str">
        <f t="shared" si="38"/>
        <v/>
      </c>
      <c r="CH58" s="97" t="str">
        <f t="shared" si="38"/>
        <v/>
      </c>
      <c r="CI58" s="97" t="str">
        <f t="shared" si="57"/>
        <v/>
      </c>
      <c r="CJ58" s="97" t="str">
        <f t="shared" si="57"/>
        <v/>
      </c>
      <c r="CK58" s="97" t="str">
        <f t="shared" si="57"/>
        <v/>
      </c>
      <c r="CL58" s="97" t="str">
        <f t="shared" si="57"/>
        <v/>
      </c>
      <c r="CM58" s="97" t="str">
        <f t="shared" si="57"/>
        <v/>
      </c>
      <c r="CN58" s="97" t="str">
        <f t="shared" si="57"/>
        <v/>
      </c>
      <c r="CO58" s="97" t="str">
        <f t="shared" si="57"/>
        <v/>
      </c>
      <c r="CP58" s="97" t="str">
        <f t="shared" si="57"/>
        <v/>
      </c>
    </row>
    <row r="59" spans="1:94" ht="16.5" thickTop="1" thickBot="1" x14ac:dyDescent="0.3">
      <c r="A59" s="50" t="str">
        <f t="shared" si="39"/>
        <v/>
      </c>
      <c r="B59" s="93"/>
      <c r="C59" s="28"/>
      <c r="D59" s="43" t="str">
        <f t="shared" si="40"/>
        <v/>
      </c>
      <c r="E59" s="88"/>
      <c r="F59" s="43" t="str">
        <f t="shared" si="41"/>
        <v/>
      </c>
      <c r="G59" s="88"/>
      <c r="H59" s="43" t="str">
        <f t="shared" si="42"/>
        <v/>
      </c>
      <c r="I59" s="88"/>
      <c r="J59" s="43" t="str">
        <f t="shared" si="43"/>
        <v/>
      </c>
      <c r="K59" s="88"/>
      <c r="L59" s="43" t="str">
        <f t="shared" si="44"/>
        <v/>
      </c>
      <c r="M59" s="88"/>
      <c r="N59" s="43" t="str">
        <f t="shared" si="45"/>
        <v/>
      </c>
      <c r="O59" s="88"/>
      <c r="P59" s="43" t="str">
        <f t="shared" si="46"/>
        <v/>
      </c>
      <c r="Q59" s="88"/>
      <c r="R59" s="43" t="str">
        <f t="shared" si="47"/>
        <v/>
      </c>
      <c r="S59" s="88"/>
      <c r="T59" s="43" t="str">
        <f t="shared" si="48"/>
        <v/>
      </c>
      <c r="U59" s="88"/>
      <c r="V59" s="43" t="str">
        <f t="shared" si="49"/>
        <v/>
      </c>
      <c r="W59" s="88"/>
      <c r="X59" s="43" t="str">
        <f t="shared" si="50"/>
        <v/>
      </c>
      <c r="Y59" s="88"/>
      <c r="Z59" s="43" t="str">
        <f t="shared" si="51"/>
        <v/>
      </c>
      <c r="AA59" s="88"/>
      <c r="AB59" s="43" t="str">
        <f t="shared" si="52"/>
        <v/>
      </c>
      <c r="AC59" s="88"/>
      <c r="AD59" s="43" t="str">
        <f t="shared" si="53"/>
        <v/>
      </c>
      <c r="AE59" s="88"/>
      <c r="AF59" s="43" t="str">
        <f t="shared" si="54"/>
        <v/>
      </c>
      <c r="AG59" s="88"/>
      <c r="AH59" s="43" t="str">
        <f t="shared" si="55"/>
        <v/>
      </c>
      <c r="AI59" s="88"/>
      <c r="AJ59" s="43"/>
      <c r="AK59" s="88"/>
      <c r="AL59" s="17"/>
      <c r="AM59" s="17"/>
      <c r="AN59" s="17"/>
      <c r="AO59" s="17"/>
      <c r="AP59" s="58">
        <f t="shared" si="56"/>
        <v>0</v>
      </c>
      <c r="AR59" s="15" t="str">
        <f t="shared" si="20"/>
        <v/>
      </c>
      <c r="AS59" s="97" t="str">
        <f t="shared" si="35"/>
        <v/>
      </c>
      <c r="AT59" s="97" t="str">
        <f t="shared" si="35"/>
        <v/>
      </c>
      <c r="AU59" s="97" t="str">
        <f t="shared" si="35"/>
        <v/>
      </c>
      <c r="AV59" s="97" t="str">
        <f t="shared" si="35"/>
        <v/>
      </c>
      <c r="AW59" s="97" t="str">
        <f t="shared" si="35"/>
        <v/>
      </c>
      <c r="AX59" s="97" t="str">
        <f t="shared" si="35"/>
        <v/>
      </c>
      <c r="AY59" s="97" t="str">
        <f t="shared" si="35"/>
        <v/>
      </c>
      <c r="AZ59" s="97" t="str">
        <f t="shared" si="35"/>
        <v/>
      </c>
      <c r="BA59" s="97" t="str">
        <f t="shared" si="35"/>
        <v/>
      </c>
      <c r="BB59" s="97" t="str">
        <f t="shared" si="35"/>
        <v/>
      </c>
      <c r="BC59" s="97" t="str">
        <f t="shared" si="36"/>
        <v/>
      </c>
      <c r="BD59" s="97" t="str">
        <f t="shared" si="36"/>
        <v/>
      </c>
      <c r="BE59" s="97" t="str">
        <f t="shared" si="36"/>
        <v/>
      </c>
      <c r="BF59" s="97" t="str">
        <f t="shared" si="36"/>
        <v/>
      </c>
      <c r="BG59" s="97" t="str">
        <f t="shared" si="36"/>
        <v/>
      </c>
      <c r="BH59" s="97" t="str">
        <f t="shared" si="36"/>
        <v/>
      </c>
      <c r="BI59" s="97" t="str">
        <f t="shared" si="36"/>
        <v/>
      </c>
      <c r="BJ59" s="97" t="str">
        <f t="shared" si="36"/>
        <v/>
      </c>
      <c r="BK59" s="97" t="str">
        <f t="shared" si="36"/>
        <v/>
      </c>
      <c r="BL59" s="97" t="str">
        <f t="shared" si="36"/>
        <v/>
      </c>
      <c r="BM59" s="97" t="str">
        <f t="shared" si="37"/>
        <v/>
      </c>
      <c r="BN59" s="97" t="str">
        <f t="shared" si="37"/>
        <v/>
      </c>
      <c r="BO59" s="97" t="str">
        <f t="shared" si="37"/>
        <v/>
      </c>
      <c r="BP59" s="97" t="str">
        <f t="shared" si="37"/>
        <v/>
      </c>
      <c r="BQ59" s="97" t="str">
        <f t="shared" si="37"/>
        <v/>
      </c>
      <c r="BR59" s="97" t="str">
        <f t="shared" si="37"/>
        <v/>
      </c>
      <c r="BS59" s="97" t="str">
        <f t="shared" si="37"/>
        <v/>
      </c>
      <c r="BT59" s="97" t="str">
        <f t="shared" si="37"/>
        <v/>
      </c>
      <c r="BU59" s="97" t="str">
        <f t="shared" si="37"/>
        <v/>
      </c>
      <c r="BV59" s="97" t="str">
        <f t="shared" si="37"/>
        <v/>
      </c>
      <c r="BW59" s="97" t="str">
        <f t="shared" si="38"/>
        <v/>
      </c>
      <c r="BX59" s="97" t="str">
        <f t="shared" si="38"/>
        <v/>
      </c>
      <c r="BY59" s="97" t="str">
        <f t="shared" si="38"/>
        <v/>
      </c>
      <c r="BZ59" s="97" t="str">
        <f t="shared" si="38"/>
        <v/>
      </c>
      <c r="CA59" s="97" t="str">
        <f t="shared" si="38"/>
        <v/>
      </c>
      <c r="CB59" s="97" t="str">
        <f t="shared" si="38"/>
        <v/>
      </c>
      <c r="CC59" s="97" t="str">
        <f t="shared" si="38"/>
        <v/>
      </c>
      <c r="CD59" s="97" t="str">
        <f t="shared" si="38"/>
        <v/>
      </c>
      <c r="CE59" s="97" t="str">
        <f t="shared" si="38"/>
        <v/>
      </c>
      <c r="CF59" s="97" t="str">
        <f t="shared" si="38"/>
        <v/>
      </c>
      <c r="CG59" s="97" t="str">
        <f t="shared" si="38"/>
        <v/>
      </c>
      <c r="CH59" s="97" t="str">
        <f t="shared" si="38"/>
        <v/>
      </c>
      <c r="CI59" s="97" t="str">
        <f t="shared" si="57"/>
        <v/>
      </c>
      <c r="CJ59" s="97" t="str">
        <f t="shared" si="57"/>
        <v/>
      </c>
      <c r="CK59" s="97" t="str">
        <f t="shared" si="57"/>
        <v/>
      </c>
      <c r="CL59" s="97" t="str">
        <f t="shared" si="57"/>
        <v/>
      </c>
      <c r="CM59" s="97" t="str">
        <f t="shared" si="57"/>
        <v/>
      </c>
      <c r="CN59" s="97" t="str">
        <f t="shared" si="57"/>
        <v/>
      </c>
      <c r="CO59" s="97" t="str">
        <f t="shared" si="57"/>
        <v/>
      </c>
      <c r="CP59" s="97" t="str">
        <f t="shared" si="57"/>
        <v/>
      </c>
    </row>
    <row r="60" spans="1:94" ht="16.5" thickTop="1" thickBot="1" x14ac:dyDescent="0.3">
      <c r="A60" s="50" t="str">
        <f t="shared" si="39"/>
        <v/>
      </c>
      <c r="B60" s="93"/>
      <c r="C60" s="28"/>
      <c r="D60" s="43" t="str">
        <f t="shared" si="40"/>
        <v/>
      </c>
      <c r="E60" s="88"/>
      <c r="F60" s="43" t="str">
        <f t="shared" si="41"/>
        <v/>
      </c>
      <c r="G60" s="88"/>
      <c r="H60" s="43" t="str">
        <f t="shared" si="42"/>
        <v/>
      </c>
      <c r="I60" s="88"/>
      <c r="J60" s="43" t="str">
        <f t="shared" si="43"/>
        <v/>
      </c>
      <c r="K60" s="88"/>
      <c r="L60" s="43" t="str">
        <f t="shared" si="44"/>
        <v/>
      </c>
      <c r="M60" s="88"/>
      <c r="N60" s="43" t="str">
        <f t="shared" si="45"/>
        <v/>
      </c>
      <c r="O60" s="88"/>
      <c r="P60" s="43" t="str">
        <f t="shared" si="46"/>
        <v/>
      </c>
      <c r="Q60" s="88"/>
      <c r="R60" s="43" t="str">
        <f t="shared" si="47"/>
        <v/>
      </c>
      <c r="S60" s="88"/>
      <c r="T60" s="43" t="str">
        <f t="shared" si="48"/>
        <v/>
      </c>
      <c r="U60" s="88"/>
      <c r="V60" s="43" t="str">
        <f t="shared" si="49"/>
        <v/>
      </c>
      <c r="W60" s="88"/>
      <c r="X60" s="43" t="str">
        <f t="shared" si="50"/>
        <v/>
      </c>
      <c r="Y60" s="88"/>
      <c r="Z60" s="43" t="str">
        <f t="shared" si="51"/>
        <v/>
      </c>
      <c r="AA60" s="88"/>
      <c r="AB60" s="43" t="str">
        <f t="shared" si="52"/>
        <v/>
      </c>
      <c r="AC60" s="88"/>
      <c r="AD60" s="43" t="str">
        <f t="shared" si="53"/>
        <v/>
      </c>
      <c r="AE60" s="88"/>
      <c r="AF60" s="43" t="str">
        <f t="shared" si="54"/>
        <v/>
      </c>
      <c r="AG60" s="88"/>
      <c r="AH60" s="43" t="str">
        <f t="shared" si="55"/>
        <v/>
      </c>
      <c r="AI60" s="88"/>
      <c r="AJ60" s="43"/>
      <c r="AK60" s="88"/>
      <c r="AL60" s="17"/>
      <c r="AM60" s="17"/>
      <c r="AN60" s="17"/>
      <c r="AO60" s="17"/>
      <c r="AP60" s="58">
        <f t="shared" si="56"/>
        <v>0</v>
      </c>
      <c r="AR60" s="15" t="str">
        <f t="shared" si="20"/>
        <v/>
      </c>
      <c r="AS60" s="97" t="str">
        <f t="shared" si="35"/>
        <v/>
      </c>
      <c r="AT60" s="97" t="str">
        <f t="shared" si="35"/>
        <v/>
      </c>
      <c r="AU60" s="97" t="str">
        <f t="shared" si="35"/>
        <v/>
      </c>
      <c r="AV60" s="97" t="str">
        <f t="shared" si="35"/>
        <v/>
      </c>
      <c r="AW60" s="97" t="str">
        <f t="shared" si="35"/>
        <v/>
      </c>
      <c r="AX60" s="97" t="str">
        <f t="shared" si="35"/>
        <v/>
      </c>
      <c r="AY60" s="97" t="str">
        <f t="shared" si="35"/>
        <v/>
      </c>
      <c r="AZ60" s="97" t="str">
        <f t="shared" si="35"/>
        <v/>
      </c>
      <c r="BA60" s="97" t="str">
        <f t="shared" si="35"/>
        <v/>
      </c>
      <c r="BB60" s="97" t="str">
        <f t="shared" si="35"/>
        <v/>
      </c>
      <c r="BC60" s="97" t="str">
        <f t="shared" si="36"/>
        <v/>
      </c>
      <c r="BD60" s="97" t="str">
        <f t="shared" si="36"/>
        <v/>
      </c>
      <c r="BE60" s="97" t="str">
        <f t="shared" si="36"/>
        <v/>
      </c>
      <c r="BF60" s="97" t="str">
        <f t="shared" si="36"/>
        <v/>
      </c>
      <c r="BG60" s="97" t="str">
        <f t="shared" si="36"/>
        <v/>
      </c>
      <c r="BH60" s="97" t="str">
        <f t="shared" si="36"/>
        <v/>
      </c>
      <c r="BI60" s="97" t="str">
        <f t="shared" si="36"/>
        <v/>
      </c>
      <c r="BJ60" s="97" t="str">
        <f t="shared" si="36"/>
        <v/>
      </c>
      <c r="BK60" s="97" t="str">
        <f t="shared" si="36"/>
        <v/>
      </c>
      <c r="BL60" s="97" t="str">
        <f t="shared" si="36"/>
        <v/>
      </c>
      <c r="BM60" s="97" t="str">
        <f t="shared" si="37"/>
        <v/>
      </c>
      <c r="BN60" s="97" t="str">
        <f t="shared" si="37"/>
        <v/>
      </c>
      <c r="BO60" s="97" t="str">
        <f t="shared" si="37"/>
        <v/>
      </c>
      <c r="BP60" s="97" t="str">
        <f t="shared" si="37"/>
        <v/>
      </c>
      <c r="BQ60" s="97" t="str">
        <f t="shared" si="37"/>
        <v/>
      </c>
      <c r="BR60" s="97" t="str">
        <f t="shared" si="37"/>
        <v/>
      </c>
      <c r="BS60" s="97" t="str">
        <f t="shared" si="37"/>
        <v/>
      </c>
      <c r="BT60" s="97" t="str">
        <f t="shared" si="37"/>
        <v/>
      </c>
      <c r="BU60" s="97" t="str">
        <f t="shared" si="37"/>
        <v/>
      </c>
      <c r="BV60" s="97" t="str">
        <f t="shared" si="37"/>
        <v/>
      </c>
      <c r="BW60" s="97" t="str">
        <f t="shared" si="38"/>
        <v/>
      </c>
      <c r="BX60" s="97" t="str">
        <f t="shared" si="38"/>
        <v/>
      </c>
      <c r="BY60" s="97" t="str">
        <f t="shared" si="38"/>
        <v/>
      </c>
      <c r="BZ60" s="97" t="str">
        <f t="shared" si="38"/>
        <v/>
      </c>
      <c r="CA60" s="97" t="str">
        <f t="shared" si="38"/>
        <v/>
      </c>
      <c r="CB60" s="97" t="str">
        <f t="shared" si="38"/>
        <v/>
      </c>
      <c r="CC60" s="97" t="str">
        <f t="shared" si="38"/>
        <v/>
      </c>
      <c r="CD60" s="97" t="str">
        <f t="shared" si="38"/>
        <v/>
      </c>
      <c r="CE60" s="97" t="str">
        <f t="shared" si="38"/>
        <v/>
      </c>
      <c r="CF60" s="97" t="str">
        <f t="shared" si="38"/>
        <v/>
      </c>
      <c r="CG60" s="97" t="str">
        <f t="shared" si="38"/>
        <v/>
      </c>
      <c r="CH60" s="97" t="str">
        <f t="shared" si="38"/>
        <v/>
      </c>
      <c r="CI60" s="97" t="str">
        <f t="shared" si="57"/>
        <v/>
      </c>
      <c r="CJ60" s="97" t="str">
        <f t="shared" si="57"/>
        <v/>
      </c>
      <c r="CK60" s="97" t="str">
        <f t="shared" si="57"/>
        <v/>
      </c>
      <c r="CL60" s="97" t="str">
        <f t="shared" si="57"/>
        <v/>
      </c>
      <c r="CM60" s="97" t="str">
        <f t="shared" si="57"/>
        <v/>
      </c>
      <c r="CN60" s="97" t="str">
        <f t="shared" si="57"/>
        <v/>
      </c>
      <c r="CO60" s="97" t="str">
        <f t="shared" si="57"/>
        <v/>
      </c>
      <c r="CP60" s="97" t="str">
        <f t="shared" si="57"/>
        <v/>
      </c>
    </row>
    <row r="61" spans="1:94" ht="16.5" thickTop="1" thickBot="1" x14ac:dyDescent="0.3">
      <c r="A61" s="50" t="str">
        <f t="shared" si="39"/>
        <v/>
      </c>
      <c r="B61" s="93"/>
      <c r="C61" s="28"/>
      <c r="D61" s="43" t="str">
        <f t="shared" si="40"/>
        <v/>
      </c>
      <c r="E61" s="88"/>
      <c r="F61" s="43" t="str">
        <f t="shared" si="41"/>
        <v/>
      </c>
      <c r="G61" s="88"/>
      <c r="H61" s="43" t="str">
        <f t="shared" si="42"/>
        <v/>
      </c>
      <c r="I61" s="88"/>
      <c r="J61" s="43" t="str">
        <f t="shared" si="43"/>
        <v/>
      </c>
      <c r="K61" s="88"/>
      <c r="L61" s="43" t="str">
        <f t="shared" si="44"/>
        <v/>
      </c>
      <c r="M61" s="88"/>
      <c r="N61" s="43" t="str">
        <f t="shared" si="45"/>
        <v/>
      </c>
      <c r="O61" s="88"/>
      <c r="P61" s="43" t="str">
        <f t="shared" si="46"/>
        <v/>
      </c>
      <c r="Q61" s="88"/>
      <c r="R61" s="43" t="str">
        <f t="shared" si="47"/>
        <v/>
      </c>
      <c r="S61" s="88"/>
      <c r="T61" s="43" t="str">
        <f t="shared" si="48"/>
        <v/>
      </c>
      <c r="U61" s="88"/>
      <c r="V61" s="43" t="str">
        <f t="shared" si="49"/>
        <v/>
      </c>
      <c r="W61" s="88"/>
      <c r="X61" s="43" t="str">
        <f t="shared" si="50"/>
        <v/>
      </c>
      <c r="Y61" s="88"/>
      <c r="Z61" s="43" t="str">
        <f t="shared" si="51"/>
        <v/>
      </c>
      <c r="AA61" s="88"/>
      <c r="AB61" s="43" t="str">
        <f t="shared" si="52"/>
        <v/>
      </c>
      <c r="AC61" s="88"/>
      <c r="AD61" s="43" t="str">
        <f t="shared" si="53"/>
        <v/>
      </c>
      <c r="AE61" s="88"/>
      <c r="AF61" s="43" t="str">
        <f t="shared" si="54"/>
        <v/>
      </c>
      <c r="AG61" s="88"/>
      <c r="AH61" s="43" t="str">
        <f t="shared" si="55"/>
        <v/>
      </c>
      <c r="AI61" s="88"/>
      <c r="AJ61" s="43"/>
      <c r="AK61" s="88"/>
      <c r="AL61" s="43"/>
      <c r="AM61" s="30"/>
      <c r="AN61" s="17"/>
      <c r="AO61" s="17"/>
      <c r="AP61" s="58">
        <f t="shared" si="56"/>
        <v>0</v>
      </c>
      <c r="AR61" s="15" t="str">
        <f t="shared" si="20"/>
        <v/>
      </c>
      <c r="AS61" s="97" t="str">
        <f t="shared" si="35"/>
        <v/>
      </c>
      <c r="AT61" s="97" t="str">
        <f t="shared" si="35"/>
        <v/>
      </c>
      <c r="AU61" s="97" t="str">
        <f t="shared" si="35"/>
        <v/>
      </c>
      <c r="AV61" s="97" t="str">
        <f t="shared" si="35"/>
        <v/>
      </c>
      <c r="AW61" s="97" t="str">
        <f t="shared" si="35"/>
        <v/>
      </c>
      <c r="AX61" s="97" t="str">
        <f t="shared" si="35"/>
        <v/>
      </c>
      <c r="AY61" s="97" t="str">
        <f t="shared" si="35"/>
        <v/>
      </c>
      <c r="AZ61" s="97" t="str">
        <f t="shared" si="35"/>
        <v/>
      </c>
      <c r="BA61" s="97" t="str">
        <f t="shared" si="35"/>
        <v/>
      </c>
      <c r="BB61" s="97" t="str">
        <f t="shared" si="35"/>
        <v/>
      </c>
      <c r="BC61" s="97" t="str">
        <f t="shared" si="36"/>
        <v/>
      </c>
      <c r="BD61" s="97" t="str">
        <f t="shared" si="36"/>
        <v/>
      </c>
      <c r="BE61" s="97" t="str">
        <f t="shared" si="36"/>
        <v/>
      </c>
      <c r="BF61" s="97" t="str">
        <f t="shared" si="36"/>
        <v/>
      </c>
      <c r="BG61" s="97" t="str">
        <f t="shared" si="36"/>
        <v/>
      </c>
      <c r="BH61" s="97" t="str">
        <f t="shared" si="36"/>
        <v/>
      </c>
      <c r="BI61" s="97" t="str">
        <f t="shared" si="36"/>
        <v/>
      </c>
      <c r="BJ61" s="97" t="str">
        <f t="shared" si="36"/>
        <v/>
      </c>
      <c r="BK61" s="97" t="str">
        <f t="shared" si="36"/>
        <v/>
      </c>
      <c r="BL61" s="97" t="str">
        <f t="shared" si="36"/>
        <v/>
      </c>
      <c r="BM61" s="97" t="str">
        <f t="shared" si="37"/>
        <v/>
      </c>
      <c r="BN61" s="97" t="str">
        <f t="shared" si="37"/>
        <v/>
      </c>
      <c r="BO61" s="97" t="str">
        <f t="shared" si="37"/>
        <v/>
      </c>
      <c r="BP61" s="97" t="str">
        <f t="shared" si="37"/>
        <v/>
      </c>
      <c r="BQ61" s="97" t="str">
        <f t="shared" si="37"/>
        <v/>
      </c>
      <c r="BR61" s="97" t="str">
        <f t="shared" si="37"/>
        <v/>
      </c>
      <c r="BS61" s="97" t="str">
        <f t="shared" si="37"/>
        <v/>
      </c>
      <c r="BT61" s="97" t="str">
        <f t="shared" si="37"/>
        <v/>
      </c>
      <c r="BU61" s="97" t="str">
        <f t="shared" si="37"/>
        <v/>
      </c>
      <c r="BV61" s="97" t="str">
        <f t="shared" si="37"/>
        <v/>
      </c>
      <c r="BW61" s="97" t="str">
        <f t="shared" si="38"/>
        <v/>
      </c>
      <c r="BX61" s="97" t="str">
        <f t="shared" si="38"/>
        <v/>
      </c>
      <c r="BY61" s="97" t="str">
        <f t="shared" si="38"/>
        <v/>
      </c>
      <c r="BZ61" s="97" t="str">
        <f t="shared" si="38"/>
        <v/>
      </c>
      <c r="CA61" s="97" t="str">
        <f t="shared" si="38"/>
        <v/>
      </c>
      <c r="CB61" s="97" t="str">
        <f t="shared" si="38"/>
        <v/>
      </c>
      <c r="CC61" s="97" t="str">
        <f t="shared" si="38"/>
        <v/>
      </c>
      <c r="CD61" s="97" t="str">
        <f t="shared" si="38"/>
        <v/>
      </c>
      <c r="CE61" s="97" t="str">
        <f t="shared" si="38"/>
        <v/>
      </c>
      <c r="CF61" s="97" t="str">
        <f t="shared" si="38"/>
        <v/>
      </c>
      <c r="CG61" s="97" t="str">
        <f t="shared" si="38"/>
        <v/>
      </c>
      <c r="CH61" s="97" t="str">
        <f t="shared" si="38"/>
        <v/>
      </c>
      <c r="CI61" s="97" t="str">
        <f t="shared" si="57"/>
        <v/>
      </c>
      <c r="CJ61" s="97" t="str">
        <f t="shared" si="57"/>
        <v/>
      </c>
      <c r="CK61" s="97" t="str">
        <f t="shared" si="57"/>
        <v/>
      </c>
      <c r="CL61" s="97" t="str">
        <f t="shared" si="57"/>
        <v/>
      </c>
      <c r="CM61" s="97" t="str">
        <f t="shared" si="57"/>
        <v/>
      </c>
      <c r="CN61" s="97" t="str">
        <f t="shared" si="57"/>
        <v/>
      </c>
      <c r="CO61" s="97" t="str">
        <f t="shared" si="57"/>
        <v/>
      </c>
      <c r="CP61" s="97" t="str">
        <f t="shared" si="57"/>
        <v/>
      </c>
    </row>
    <row r="62" spans="1:94" ht="16.5" thickTop="1" thickBot="1" x14ac:dyDescent="0.3">
      <c r="A62" s="50" t="str">
        <f t="shared" si="39"/>
        <v/>
      </c>
      <c r="B62" s="93"/>
      <c r="C62" s="28"/>
      <c r="D62" s="43" t="str">
        <f t="shared" si="40"/>
        <v/>
      </c>
      <c r="E62" s="88"/>
      <c r="F62" s="43" t="str">
        <f t="shared" si="41"/>
        <v/>
      </c>
      <c r="G62" s="88"/>
      <c r="H62" s="43" t="str">
        <f t="shared" si="42"/>
        <v/>
      </c>
      <c r="I62" s="88"/>
      <c r="J62" s="43" t="str">
        <f t="shared" si="43"/>
        <v/>
      </c>
      <c r="K62" s="88"/>
      <c r="L62" s="43" t="str">
        <f t="shared" si="44"/>
        <v/>
      </c>
      <c r="M62" s="88"/>
      <c r="N62" s="43" t="str">
        <f t="shared" si="45"/>
        <v/>
      </c>
      <c r="O62" s="88"/>
      <c r="P62" s="43" t="str">
        <f t="shared" si="46"/>
        <v/>
      </c>
      <c r="Q62" s="88"/>
      <c r="R62" s="43" t="str">
        <f t="shared" si="47"/>
        <v/>
      </c>
      <c r="S62" s="88"/>
      <c r="T62" s="43" t="str">
        <f t="shared" si="48"/>
        <v/>
      </c>
      <c r="U62" s="88"/>
      <c r="V62" s="43" t="str">
        <f t="shared" si="49"/>
        <v/>
      </c>
      <c r="W62" s="88"/>
      <c r="X62" s="43" t="str">
        <f t="shared" si="50"/>
        <v/>
      </c>
      <c r="Y62" s="88"/>
      <c r="Z62" s="43" t="str">
        <f t="shared" si="51"/>
        <v/>
      </c>
      <c r="AA62" s="88"/>
      <c r="AB62" s="43" t="str">
        <f t="shared" si="52"/>
        <v/>
      </c>
      <c r="AC62" s="88"/>
      <c r="AD62" s="43" t="str">
        <f t="shared" si="53"/>
        <v/>
      </c>
      <c r="AE62" s="88"/>
      <c r="AF62" s="43" t="str">
        <f t="shared" si="54"/>
        <v/>
      </c>
      <c r="AG62" s="88"/>
      <c r="AH62" s="43" t="str">
        <f t="shared" si="55"/>
        <v/>
      </c>
      <c r="AI62" s="88"/>
      <c r="AJ62" s="43"/>
      <c r="AK62" s="88"/>
      <c r="AL62" s="26"/>
      <c r="AM62" s="26"/>
      <c r="AN62" s="26"/>
      <c r="AO62" s="26"/>
      <c r="AP62" s="58">
        <f t="shared" si="56"/>
        <v>0</v>
      </c>
      <c r="AR62" s="15" t="str">
        <f t="shared" si="20"/>
        <v/>
      </c>
      <c r="AS62" s="97" t="str">
        <f t="shared" si="35"/>
        <v/>
      </c>
      <c r="AT62" s="97" t="str">
        <f t="shared" si="35"/>
        <v/>
      </c>
      <c r="AU62" s="97" t="str">
        <f t="shared" si="35"/>
        <v/>
      </c>
      <c r="AV62" s="97" t="str">
        <f t="shared" si="35"/>
        <v/>
      </c>
      <c r="AW62" s="97" t="str">
        <f t="shared" si="35"/>
        <v/>
      </c>
      <c r="AX62" s="97" t="str">
        <f t="shared" si="35"/>
        <v/>
      </c>
      <c r="AY62" s="97" t="str">
        <f t="shared" si="35"/>
        <v/>
      </c>
      <c r="AZ62" s="97" t="str">
        <f t="shared" si="35"/>
        <v/>
      </c>
      <c r="BA62" s="97" t="str">
        <f t="shared" si="35"/>
        <v/>
      </c>
      <c r="BB62" s="97" t="str">
        <f t="shared" si="35"/>
        <v/>
      </c>
      <c r="BC62" s="97" t="str">
        <f t="shared" si="36"/>
        <v/>
      </c>
      <c r="BD62" s="97" t="str">
        <f t="shared" si="36"/>
        <v/>
      </c>
      <c r="BE62" s="97" t="str">
        <f t="shared" si="36"/>
        <v/>
      </c>
      <c r="BF62" s="97" t="str">
        <f t="shared" si="36"/>
        <v/>
      </c>
      <c r="BG62" s="97" t="str">
        <f t="shared" si="36"/>
        <v/>
      </c>
      <c r="BH62" s="97" t="str">
        <f t="shared" si="36"/>
        <v/>
      </c>
      <c r="BI62" s="97" t="str">
        <f t="shared" si="36"/>
        <v/>
      </c>
      <c r="BJ62" s="97" t="str">
        <f t="shared" si="36"/>
        <v/>
      </c>
      <c r="BK62" s="97" t="str">
        <f t="shared" si="36"/>
        <v/>
      </c>
      <c r="BL62" s="97" t="str">
        <f t="shared" si="36"/>
        <v/>
      </c>
      <c r="BM62" s="97" t="str">
        <f t="shared" si="37"/>
        <v/>
      </c>
      <c r="BN62" s="97" t="str">
        <f t="shared" si="37"/>
        <v/>
      </c>
      <c r="BO62" s="97" t="str">
        <f t="shared" si="37"/>
        <v/>
      </c>
      <c r="BP62" s="97" t="str">
        <f t="shared" si="37"/>
        <v/>
      </c>
      <c r="BQ62" s="97" t="str">
        <f t="shared" si="37"/>
        <v/>
      </c>
      <c r="BR62" s="97" t="str">
        <f t="shared" si="37"/>
        <v/>
      </c>
      <c r="BS62" s="97" t="str">
        <f t="shared" si="37"/>
        <v/>
      </c>
      <c r="BT62" s="97" t="str">
        <f t="shared" si="37"/>
        <v/>
      </c>
      <c r="BU62" s="97" t="str">
        <f t="shared" si="37"/>
        <v/>
      </c>
      <c r="BV62" s="97" t="str">
        <f t="shared" si="37"/>
        <v/>
      </c>
      <c r="BW62" s="97" t="str">
        <f t="shared" si="38"/>
        <v/>
      </c>
      <c r="BX62" s="97" t="str">
        <f t="shared" si="38"/>
        <v/>
      </c>
      <c r="BY62" s="97" t="str">
        <f t="shared" si="38"/>
        <v/>
      </c>
      <c r="BZ62" s="97" t="str">
        <f t="shared" si="38"/>
        <v/>
      </c>
      <c r="CA62" s="97" t="str">
        <f t="shared" si="38"/>
        <v/>
      </c>
      <c r="CB62" s="97" t="str">
        <f t="shared" si="38"/>
        <v/>
      </c>
      <c r="CC62" s="97" t="str">
        <f t="shared" si="38"/>
        <v/>
      </c>
      <c r="CD62" s="97" t="str">
        <f t="shared" si="38"/>
        <v/>
      </c>
      <c r="CE62" s="97" t="str">
        <f t="shared" si="38"/>
        <v/>
      </c>
      <c r="CF62" s="97" t="str">
        <f t="shared" si="38"/>
        <v/>
      </c>
      <c r="CG62" s="97" t="str">
        <f t="shared" si="38"/>
        <v/>
      </c>
      <c r="CH62" s="97" t="str">
        <f t="shared" si="38"/>
        <v/>
      </c>
      <c r="CI62" s="97" t="str">
        <f t="shared" si="57"/>
        <v/>
      </c>
      <c r="CJ62" s="97" t="str">
        <f t="shared" si="57"/>
        <v/>
      </c>
      <c r="CK62" s="97" t="str">
        <f t="shared" si="57"/>
        <v/>
      </c>
      <c r="CL62" s="97" t="str">
        <f t="shared" si="57"/>
        <v/>
      </c>
      <c r="CM62" s="97" t="str">
        <f t="shared" si="57"/>
        <v/>
      </c>
      <c r="CN62" s="97" t="str">
        <f t="shared" si="57"/>
        <v/>
      </c>
      <c r="CO62" s="97" t="str">
        <f t="shared" si="57"/>
        <v/>
      </c>
      <c r="CP62" s="97" t="str">
        <f t="shared" si="57"/>
        <v/>
      </c>
    </row>
    <row r="63" spans="1:94" ht="16.5" thickTop="1" thickBot="1" x14ac:dyDescent="0.3">
      <c r="A63" s="50" t="str">
        <f t="shared" si="39"/>
        <v/>
      </c>
      <c r="B63" s="93"/>
      <c r="C63" s="28"/>
      <c r="D63" s="43" t="str">
        <f t="shared" si="40"/>
        <v/>
      </c>
      <c r="E63" s="88"/>
      <c r="F63" s="43" t="str">
        <f t="shared" si="41"/>
        <v/>
      </c>
      <c r="G63" s="88"/>
      <c r="H63" s="43" t="str">
        <f t="shared" si="42"/>
        <v/>
      </c>
      <c r="I63" s="88"/>
      <c r="J63" s="43" t="str">
        <f t="shared" si="43"/>
        <v/>
      </c>
      <c r="K63" s="88"/>
      <c r="L63" s="43" t="str">
        <f t="shared" si="44"/>
        <v/>
      </c>
      <c r="M63" s="88"/>
      <c r="N63" s="43" t="str">
        <f t="shared" si="45"/>
        <v/>
      </c>
      <c r="O63" s="88"/>
      <c r="P63" s="43" t="str">
        <f t="shared" si="46"/>
        <v/>
      </c>
      <c r="Q63" s="88"/>
      <c r="R63" s="43" t="str">
        <f t="shared" si="47"/>
        <v/>
      </c>
      <c r="S63" s="88"/>
      <c r="T63" s="43" t="str">
        <f t="shared" si="48"/>
        <v/>
      </c>
      <c r="U63" s="88"/>
      <c r="V63" s="43" t="str">
        <f t="shared" si="49"/>
        <v/>
      </c>
      <c r="W63" s="88"/>
      <c r="X63" s="43" t="str">
        <f t="shared" si="50"/>
        <v/>
      </c>
      <c r="Y63" s="88"/>
      <c r="Z63" s="43" t="str">
        <f t="shared" si="51"/>
        <v/>
      </c>
      <c r="AA63" s="88"/>
      <c r="AB63" s="43" t="str">
        <f t="shared" si="52"/>
        <v/>
      </c>
      <c r="AC63" s="88"/>
      <c r="AD63" s="43" t="str">
        <f t="shared" si="53"/>
        <v/>
      </c>
      <c r="AE63" s="88"/>
      <c r="AF63" s="43" t="str">
        <f t="shared" si="54"/>
        <v/>
      </c>
      <c r="AG63" s="88"/>
      <c r="AH63" s="43" t="str">
        <f t="shared" si="55"/>
        <v/>
      </c>
      <c r="AI63" s="88"/>
      <c r="AJ63" s="43"/>
      <c r="AK63" s="88"/>
      <c r="AL63" s="17"/>
      <c r="AM63" s="17"/>
      <c r="AN63" s="17"/>
      <c r="AO63" s="17"/>
      <c r="AP63" s="58">
        <f t="shared" si="56"/>
        <v>0</v>
      </c>
      <c r="AR63" s="15" t="str">
        <f t="shared" si="20"/>
        <v/>
      </c>
      <c r="AS63" s="97" t="str">
        <f t="shared" si="35"/>
        <v/>
      </c>
      <c r="AT63" s="97" t="str">
        <f t="shared" si="35"/>
        <v/>
      </c>
      <c r="AU63" s="97" t="str">
        <f t="shared" si="35"/>
        <v/>
      </c>
      <c r="AV63" s="97" t="str">
        <f t="shared" si="35"/>
        <v/>
      </c>
      <c r="AW63" s="97" t="str">
        <f t="shared" si="35"/>
        <v/>
      </c>
      <c r="AX63" s="97" t="str">
        <f t="shared" si="35"/>
        <v/>
      </c>
      <c r="AY63" s="97" t="str">
        <f t="shared" si="35"/>
        <v/>
      </c>
      <c r="AZ63" s="97" t="str">
        <f t="shared" si="35"/>
        <v/>
      </c>
      <c r="BA63" s="97" t="str">
        <f t="shared" si="35"/>
        <v/>
      </c>
      <c r="BB63" s="97" t="str">
        <f t="shared" si="35"/>
        <v/>
      </c>
      <c r="BC63" s="97" t="str">
        <f t="shared" si="36"/>
        <v/>
      </c>
      <c r="BD63" s="97" t="str">
        <f t="shared" si="36"/>
        <v/>
      </c>
      <c r="BE63" s="97" t="str">
        <f t="shared" si="36"/>
        <v/>
      </c>
      <c r="BF63" s="97" t="str">
        <f t="shared" si="36"/>
        <v/>
      </c>
      <c r="BG63" s="97" t="str">
        <f t="shared" si="36"/>
        <v/>
      </c>
      <c r="BH63" s="97" t="str">
        <f t="shared" si="36"/>
        <v/>
      </c>
      <c r="BI63" s="97" t="str">
        <f t="shared" si="36"/>
        <v/>
      </c>
      <c r="BJ63" s="97" t="str">
        <f t="shared" si="36"/>
        <v/>
      </c>
      <c r="BK63" s="97" t="str">
        <f t="shared" si="36"/>
        <v/>
      </c>
      <c r="BL63" s="97" t="str">
        <f t="shared" si="36"/>
        <v/>
      </c>
      <c r="BM63" s="97" t="str">
        <f t="shared" si="37"/>
        <v/>
      </c>
      <c r="BN63" s="97" t="str">
        <f t="shared" si="37"/>
        <v/>
      </c>
      <c r="BO63" s="97" t="str">
        <f t="shared" si="37"/>
        <v/>
      </c>
      <c r="BP63" s="97" t="str">
        <f t="shared" si="37"/>
        <v/>
      </c>
      <c r="BQ63" s="97" t="str">
        <f t="shared" si="37"/>
        <v/>
      </c>
      <c r="BR63" s="97" t="str">
        <f t="shared" si="37"/>
        <v/>
      </c>
      <c r="BS63" s="97" t="str">
        <f t="shared" si="37"/>
        <v/>
      </c>
      <c r="BT63" s="97" t="str">
        <f t="shared" si="37"/>
        <v/>
      </c>
      <c r="BU63" s="97" t="str">
        <f t="shared" si="37"/>
        <v/>
      </c>
      <c r="BV63" s="97" t="str">
        <f t="shared" si="37"/>
        <v/>
      </c>
      <c r="BW63" s="97" t="str">
        <f t="shared" si="38"/>
        <v/>
      </c>
      <c r="BX63" s="97" t="str">
        <f t="shared" si="38"/>
        <v/>
      </c>
      <c r="BY63" s="97" t="str">
        <f t="shared" si="38"/>
        <v/>
      </c>
      <c r="BZ63" s="97" t="str">
        <f t="shared" si="38"/>
        <v/>
      </c>
      <c r="CA63" s="97" t="str">
        <f t="shared" si="38"/>
        <v/>
      </c>
      <c r="CB63" s="97" t="str">
        <f t="shared" si="38"/>
        <v/>
      </c>
      <c r="CC63" s="97" t="str">
        <f t="shared" si="38"/>
        <v/>
      </c>
      <c r="CD63" s="97" t="str">
        <f t="shared" si="38"/>
        <v/>
      </c>
      <c r="CE63" s="97" t="str">
        <f t="shared" si="38"/>
        <v/>
      </c>
      <c r="CF63" s="97" t="str">
        <f t="shared" si="38"/>
        <v/>
      </c>
      <c r="CG63" s="97" t="str">
        <f t="shared" si="38"/>
        <v/>
      </c>
      <c r="CH63" s="97" t="str">
        <f t="shared" si="38"/>
        <v/>
      </c>
      <c r="CI63" s="97" t="str">
        <f t="shared" si="57"/>
        <v/>
      </c>
      <c r="CJ63" s="97" t="str">
        <f t="shared" si="57"/>
        <v/>
      </c>
      <c r="CK63" s="97" t="str">
        <f t="shared" si="57"/>
        <v/>
      </c>
      <c r="CL63" s="97" t="str">
        <f t="shared" si="57"/>
        <v/>
      </c>
      <c r="CM63" s="97" t="str">
        <f t="shared" si="57"/>
        <v/>
      </c>
      <c r="CN63" s="97" t="str">
        <f t="shared" si="57"/>
        <v/>
      </c>
      <c r="CO63" s="97" t="str">
        <f t="shared" si="57"/>
        <v/>
      </c>
      <c r="CP63" s="97" t="str">
        <f t="shared" si="57"/>
        <v/>
      </c>
    </row>
    <row r="64" spans="1:94" ht="16.5" thickTop="1" thickBot="1" x14ac:dyDescent="0.3">
      <c r="A64" s="50" t="str">
        <f t="shared" si="39"/>
        <v/>
      </c>
      <c r="B64" s="93"/>
      <c r="C64" s="28"/>
      <c r="D64" s="43" t="str">
        <f t="shared" si="40"/>
        <v/>
      </c>
      <c r="E64" s="88"/>
      <c r="F64" s="43" t="str">
        <f t="shared" si="41"/>
        <v/>
      </c>
      <c r="G64" s="88"/>
      <c r="H64" s="43" t="str">
        <f t="shared" si="42"/>
        <v/>
      </c>
      <c r="I64" s="88"/>
      <c r="J64" s="43" t="str">
        <f t="shared" si="43"/>
        <v/>
      </c>
      <c r="K64" s="88"/>
      <c r="L64" s="43" t="str">
        <f t="shared" si="44"/>
        <v/>
      </c>
      <c r="M64" s="88"/>
      <c r="N64" s="43" t="str">
        <f t="shared" si="45"/>
        <v/>
      </c>
      <c r="O64" s="88"/>
      <c r="P64" s="43" t="str">
        <f t="shared" si="46"/>
        <v/>
      </c>
      <c r="Q64" s="88"/>
      <c r="R64" s="43" t="str">
        <f t="shared" si="47"/>
        <v/>
      </c>
      <c r="S64" s="88"/>
      <c r="T64" s="43" t="str">
        <f t="shared" si="48"/>
        <v/>
      </c>
      <c r="U64" s="88"/>
      <c r="V64" s="43" t="str">
        <f t="shared" si="49"/>
        <v/>
      </c>
      <c r="W64" s="88"/>
      <c r="X64" s="43" t="str">
        <f t="shared" si="50"/>
        <v/>
      </c>
      <c r="Y64" s="88"/>
      <c r="Z64" s="43" t="str">
        <f t="shared" si="51"/>
        <v/>
      </c>
      <c r="AA64" s="88"/>
      <c r="AB64" s="43" t="str">
        <f t="shared" si="52"/>
        <v/>
      </c>
      <c r="AC64" s="88"/>
      <c r="AD64" s="43" t="str">
        <f t="shared" si="53"/>
        <v/>
      </c>
      <c r="AE64" s="88"/>
      <c r="AF64" s="43" t="str">
        <f t="shared" si="54"/>
        <v/>
      </c>
      <c r="AG64" s="88"/>
      <c r="AH64" s="43" t="str">
        <f t="shared" si="55"/>
        <v/>
      </c>
      <c r="AI64" s="88"/>
      <c r="AJ64" s="43"/>
      <c r="AK64" s="88"/>
      <c r="AL64" s="31"/>
      <c r="AM64" s="31"/>
      <c r="AN64" s="31"/>
      <c r="AO64" s="31"/>
      <c r="AP64" s="58">
        <f t="shared" si="56"/>
        <v>0</v>
      </c>
      <c r="AR64" s="15" t="str">
        <f t="shared" si="20"/>
        <v/>
      </c>
      <c r="AS64" s="97" t="str">
        <f t="shared" ref="AS64:BB77" si="58">IFERROR(IF(FIND(AS$22,$B$24:$B$106,1),$AP64,""),"")</f>
        <v/>
      </c>
      <c r="AT64" s="97" t="str">
        <f t="shared" si="58"/>
        <v/>
      </c>
      <c r="AU64" s="97" t="str">
        <f t="shared" si="58"/>
        <v/>
      </c>
      <c r="AV64" s="97" t="str">
        <f t="shared" si="58"/>
        <v/>
      </c>
      <c r="AW64" s="97" t="str">
        <f t="shared" si="58"/>
        <v/>
      </c>
      <c r="AX64" s="97" t="str">
        <f t="shared" si="58"/>
        <v/>
      </c>
      <c r="AY64" s="97" t="str">
        <f t="shared" si="58"/>
        <v/>
      </c>
      <c r="AZ64" s="97" t="str">
        <f t="shared" si="58"/>
        <v/>
      </c>
      <c r="BA64" s="97" t="str">
        <f t="shared" si="58"/>
        <v/>
      </c>
      <c r="BB64" s="97" t="str">
        <f t="shared" si="58"/>
        <v/>
      </c>
      <c r="BC64" s="97" t="str">
        <f t="shared" ref="BC64:BL77" si="59">IFERROR(IF(FIND(BC$22,$B$24:$B$106,1),$AP64,""),"")</f>
        <v/>
      </c>
      <c r="BD64" s="97" t="str">
        <f t="shared" si="59"/>
        <v/>
      </c>
      <c r="BE64" s="97" t="str">
        <f t="shared" si="59"/>
        <v/>
      </c>
      <c r="BF64" s="97" t="str">
        <f t="shared" si="59"/>
        <v/>
      </c>
      <c r="BG64" s="97" t="str">
        <f t="shared" si="59"/>
        <v/>
      </c>
      <c r="BH64" s="97" t="str">
        <f t="shared" si="59"/>
        <v/>
      </c>
      <c r="BI64" s="97" t="str">
        <f t="shared" si="59"/>
        <v/>
      </c>
      <c r="BJ64" s="97" t="str">
        <f t="shared" si="59"/>
        <v/>
      </c>
      <c r="BK64" s="97" t="str">
        <f t="shared" si="59"/>
        <v/>
      </c>
      <c r="BL64" s="97" t="str">
        <f t="shared" si="59"/>
        <v/>
      </c>
      <c r="BM64" s="97" t="str">
        <f t="shared" ref="BM64:BV77" si="60">IFERROR(IF(FIND(BM$22,$B$24:$B$106,1),$AP64,""),"")</f>
        <v/>
      </c>
      <c r="BN64" s="97" t="str">
        <f t="shared" si="60"/>
        <v/>
      </c>
      <c r="BO64" s="97" t="str">
        <f t="shared" si="60"/>
        <v/>
      </c>
      <c r="BP64" s="97" t="str">
        <f t="shared" si="60"/>
        <v/>
      </c>
      <c r="BQ64" s="97" t="str">
        <f t="shared" si="60"/>
        <v/>
      </c>
      <c r="BR64" s="97" t="str">
        <f t="shared" si="60"/>
        <v/>
      </c>
      <c r="BS64" s="97" t="str">
        <f t="shared" si="60"/>
        <v/>
      </c>
      <c r="BT64" s="97" t="str">
        <f t="shared" si="60"/>
        <v/>
      </c>
      <c r="BU64" s="97" t="str">
        <f t="shared" si="60"/>
        <v/>
      </c>
      <c r="BV64" s="97" t="str">
        <f t="shared" si="60"/>
        <v/>
      </c>
      <c r="BW64" s="97" t="str">
        <f t="shared" ref="BW64:CH77" si="61">IFERROR(IF(FIND(BW$22,$B$24:$B$106,1),$AP64,""),"")</f>
        <v/>
      </c>
      <c r="BX64" s="97" t="str">
        <f t="shared" si="61"/>
        <v/>
      </c>
      <c r="BY64" s="97" t="str">
        <f t="shared" si="61"/>
        <v/>
      </c>
      <c r="BZ64" s="97" t="str">
        <f t="shared" si="61"/>
        <v/>
      </c>
      <c r="CA64" s="97" t="str">
        <f t="shared" si="61"/>
        <v/>
      </c>
      <c r="CB64" s="97" t="str">
        <f t="shared" si="61"/>
        <v/>
      </c>
      <c r="CC64" s="97" t="str">
        <f t="shared" si="61"/>
        <v/>
      </c>
      <c r="CD64" s="97" t="str">
        <f t="shared" si="61"/>
        <v/>
      </c>
      <c r="CE64" s="97" t="str">
        <f t="shared" si="61"/>
        <v/>
      </c>
      <c r="CF64" s="97" t="str">
        <f t="shared" si="61"/>
        <v/>
      </c>
      <c r="CG64" s="97" t="str">
        <f t="shared" si="61"/>
        <v/>
      </c>
      <c r="CH64" s="97" t="str">
        <f t="shared" si="61"/>
        <v/>
      </c>
      <c r="CI64" s="97" t="str">
        <f t="shared" si="57"/>
        <v/>
      </c>
      <c r="CJ64" s="97" t="str">
        <f t="shared" si="57"/>
        <v/>
      </c>
      <c r="CK64" s="97" t="str">
        <f t="shared" si="57"/>
        <v/>
      </c>
      <c r="CL64" s="97" t="str">
        <f t="shared" si="57"/>
        <v/>
      </c>
      <c r="CM64" s="97" t="str">
        <f t="shared" si="57"/>
        <v/>
      </c>
      <c r="CN64" s="97" t="str">
        <f t="shared" si="57"/>
        <v/>
      </c>
      <c r="CO64" s="97" t="str">
        <f t="shared" si="57"/>
        <v/>
      </c>
      <c r="CP64" s="97" t="str">
        <f t="shared" si="57"/>
        <v/>
      </c>
    </row>
    <row r="65" spans="1:94" ht="16.5" thickTop="1" thickBot="1" x14ac:dyDescent="0.3">
      <c r="A65" s="50" t="str">
        <f t="shared" si="39"/>
        <v/>
      </c>
      <c r="B65" s="93"/>
      <c r="C65" s="28"/>
      <c r="D65" s="43" t="str">
        <f t="shared" si="40"/>
        <v/>
      </c>
      <c r="E65" s="88"/>
      <c r="F65" s="43" t="str">
        <f t="shared" si="41"/>
        <v/>
      </c>
      <c r="G65" s="88"/>
      <c r="H65" s="43" t="str">
        <f t="shared" si="42"/>
        <v/>
      </c>
      <c r="I65" s="88"/>
      <c r="J65" s="43" t="str">
        <f t="shared" si="43"/>
        <v/>
      </c>
      <c r="K65" s="88"/>
      <c r="L65" s="43" t="str">
        <f t="shared" si="44"/>
        <v/>
      </c>
      <c r="M65" s="88"/>
      <c r="N65" s="43" t="str">
        <f t="shared" si="45"/>
        <v/>
      </c>
      <c r="O65" s="88"/>
      <c r="P65" s="43" t="str">
        <f t="shared" si="46"/>
        <v/>
      </c>
      <c r="Q65" s="88"/>
      <c r="R65" s="43" t="str">
        <f t="shared" si="47"/>
        <v/>
      </c>
      <c r="S65" s="88"/>
      <c r="T65" s="43" t="str">
        <f t="shared" si="48"/>
        <v/>
      </c>
      <c r="U65" s="88"/>
      <c r="V65" s="43" t="str">
        <f t="shared" si="49"/>
        <v/>
      </c>
      <c r="W65" s="88"/>
      <c r="X65" s="43" t="str">
        <f t="shared" si="50"/>
        <v/>
      </c>
      <c r="Y65" s="88"/>
      <c r="Z65" s="43" t="str">
        <f t="shared" si="51"/>
        <v/>
      </c>
      <c r="AA65" s="88"/>
      <c r="AB65" s="43" t="str">
        <f t="shared" si="52"/>
        <v/>
      </c>
      <c r="AC65" s="88"/>
      <c r="AD65" s="43" t="str">
        <f t="shared" si="53"/>
        <v/>
      </c>
      <c r="AE65" s="88"/>
      <c r="AF65" s="43" t="str">
        <f t="shared" si="54"/>
        <v/>
      </c>
      <c r="AG65" s="88"/>
      <c r="AH65" s="43" t="str">
        <f t="shared" si="55"/>
        <v/>
      </c>
      <c r="AI65" s="88"/>
      <c r="AJ65" s="43"/>
      <c r="AK65" s="88"/>
      <c r="AL65" s="17"/>
      <c r="AM65" s="34"/>
      <c r="AN65" s="34"/>
      <c r="AO65" s="34"/>
      <c r="AP65" s="58">
        <f t="shared" si="56"/>
        <v>0</v>
      </c>
      <c r="AR65" s="15" t="str">
        <f t="shared" si="20"/>
        <v/>
      </c>
      <c r="AS65" s="97" t="str">
        <f t="shared" si="58"/>
        <v/>
      </c>
      <c r="AT65" s="97" t="str">
        <f t="shared" si="58"/>
        <v/>
      </c>
      <c r="AU65" s="97" t="str">
        <f t="shared" si="58"/>
        <v/>
      </c>
      <c r="AV65" s="97" t="str">
        <f t="shared" si="58"/>
        <v/>
      </c>
      <c r="AW65" s="97" t="str">
        <f t="shared" si="58"/>
        <v/>
      </c>
      <c r="AX65" s="97" t="str">
        <f t="shared" si="58"/>
        <v/>
      </c>
      <c r="AY65" s="97" t="str">
        <f t="shared" si="58"/>
        <v/>
      </c>
      <c r="AZ65" s="97" t="str">
        <f t="shared" si="58"/>
        <v/>
      </c>
      <c r="BA65" s="97" t="str">
        <f t="shared" si="58"/>
        <v/>
      </c>
      <c r="BB65" s="97" t="str">
        <f t="shared" si="58"/>
        <v/>
      </c>
      <c r="BC65" s="97" t="str">
        <f t="shared" si="59"/>
        <v/>
      </c>
      <c r="BD65" s="97" t="str">
        <f t="shared" si="59"/>
        <v/>
      </c>
      <c r="BE65" s="97" t="str">
        <f t="shared" si="59"/>
        <v/>
      </c>
      <c r="BF65" s="97" t="str">
        <f t="shared" si="59"/>
        <v/>
      </c>
      <c r="BG65" s="97" t="str">
        <f t="shared" si="59"/>
        <v/>
      </c>
      <c r="BH65" s="97" t="str">
        <f t="shared" si="59"/>
        <v/>
      </c>
      <c r="BI65" s="97" t="str">
        <f t="shared" si="59"/>
        <v/>
      </c>
      <c r="BJ65" s="97" t="str">
        <f t="shared" si="59"/>
        <v/>
      </c>
      <c r="BK65" s="97" t="str">
        <f t="shared" si="59"/>
        <v/>
      </c>
      <c r="BL65" s="97" t="str">
        <f t="shared" si="59"/>
        <v/>
      </c>
      <c r="BM65" s="97" t="str">
        <f t="shared" si="60"/>
        <v/>
      </c>
      <c r="BN65" s="97" t="str">
        <f t="shared" si="60"/>
        <v/>
      </c>
      <c r="BO65" s="97" t="str">
        <f t="shared" si="60"/>
        <v/>
      </c>
      <c r="BP65" s="97" t="str">
        <f t="shared" si="60"/>
        <v/>
      </c>
      <c r="BQ65" s="97" t="str">
        <f t="shared" si="60"/>
        <v/>
      </c>
      <c r="BR65" s="97" t="str">
        <f t="shared" si="60"/>
        <v/>
      </c>
      <c r="BS65" s="97" t="str">
        <f t="shared" si="60"/>
        <v/>
      </c>
      <c r="BT65" s="97" t="str">
        <f t="shared" si="60"/>
        <v/>
      </c>
      <c r="BU65" s="97" t="str">
        <f t="shared" si="60"/>
        <v/>
      </c>
      <c r="BV65" s="97" t="str">
        <f t="shared" si="60"/>
        <v/>
      </c>
      <c r="BW65" s="97" t="str">
        <f t="shared" si="61"/>
        <v/>
      </c>
      <c r="BX65" s="97" t="str">
        <f t="shared" si="61"/>
        <v/>
      </c>
      <c r="BY65" s="97" t="str">
        <f t="shared" si="61"/>
        <v/>
      </c>
      <c r="BZ65" s="97" t="str">
        <f t="shared" si="61"/>
        <v/>
      </c>
      <c r="CA65" s="97" t="str">
        <f t="shared" si="61"/>
        <v/>
      </c>
      <c r="CB65" s="97" t="str">
        <f t="shared" si="61"/>
        <v/>
      </c>
      <c r="CC65" s="97" t="str">
        <f t="shared" si="61"/>
        <v/>
      </c>
      <c r="CD65" s="97" t="str">
        <f t="shared" si="61"/>
        <v/>
      </c>
      <c r="CE65" s="97" t="str">
        <f t="shared" si="61"/>
        <v/>
      </c>
      <c r="CF65" s="97" t="str">
        <f t="shared" si="61"/>
        <v/>
      </c>
      <c r="CG65" s="97" t="str">
        <f t="shared" si="61"/>
        <v/>
      </c>
      <c r="CH65" s="97" t="str">
        <f t="shared" si="61"/>
        <v/>
      </c>
      <c r="CI65" s="97" t="str">
        <f t="shared" si="57"/>
        <v/>
      </c>
      <c r="CJ65" s="97" t="str">
        <f t="shared" si="57"/>
        <v/>
      </c>
      <c r="CK65" s="97" t="str">
        <f t="shared" si="57"/>
        <v/>
      </c>
      <c r="CL65" s="97" t="str">
        <f t="shared" si="57"/>
        <v/>
      </c>
      <c r="CM65" s="97" t="str">
        <f t="shared" si="57"/>
        <v/>
      </c>
      <c r="CN65" s="97" t="str">
        <f t="shared" si="57"/>
        <v/>
      </c>
      <c r="CO65" s="97" t="str">
        <f t="shared" si="57"/>
        <v/>
      </c>
      <c r="CP65" s="97" t="str">
        <f t="shared" si="57"/>
        <v/>
      </c>
    </row>
    <row r="66" spans="1:94" ht="16.5" thickTop="1" thickBot="1" x14ac:dyDescent="0.3">
      <c r="A66" s="50" t="str">
        <f t="shared" si="39"/>
        <v/>
      </c>
      <c r="B66" s="93"/>
      <c r="C66" s="28"/>
      <c r="D66" s="43" t="str">
        <f t="shared" si="40"/>
        <v/>
      </c>
      <c r="E66" s="88"/>
      <c r="F66" s="43" t="str">
        <f t="shared" si="41"/>
        <v/>
      </c>
      <c r="G66" s="88"/>
      <c r="H66" s="43" t="str">
        <f t="shared" si="42"/>
        <v/>
      </c>
      <c r="I66" s="88"/>
      <c r="J66" s="43" t="str">
        <f t="shared" si="43"/>
        <v/>
      </c>
      <c r="K66" s="88"/>
      <c r="L66" s="43" t="str">
        <f t="shared" si="44"/>
        <v/>
      </c>
      <c r="M66" s="88"/>
      <c r="N66" s="43" t="str">
        <f t="shared" si="45"/>
        <v/>
      </c>
      <c r="O66" s="88"/>
      <c r="P66" s="43" t="str">
        <f t="shared" si="46"/>
        <v/>
      </c>
      <c r="Q66" s="88"/>
      <c r="R66" s="43" t="str">
        <f t="shared" si="47"/>
        <v/>
      </c>
      <c r="S66" s="88"/>
      <c r="T66" s="43" t="str">
        <f t="shared" si="48"/>
        <v/>
      </c>
      <c r="U66" s="88"/>
      <c r="V66" s="43" t="str">
        <f t="shared" si="49"/>
        <v/>
      </c>
      <c r="W66" s="88"/>
      <c r="X66" s="43" t="str">
        <f t="shared" si="50"/>
        <v/>
      </c>
      <c r="Y66" s="88"/>
      <c r="Z66" s="43" t="str">
        <f t="shared" si="51"/>
        <v/>
      </c>
      <c r="AA66" s="88"/>
      <c r="AB66" s="43" t="str">
        <f t="shared" si="52"/>
        <v/>
      </c>
      <c r="AC66" s="88"/>
      <c r="AD66" s="43" t="str">
        <f t="shared" si="53"/>
        <v/>
      </c>
      <c r="AE66" s="88"/>
      <c r="AF66" s="43" t="str">
        <f t="shared" si="54"/>
        <v/>
      </c>
      <c r="AG66" s="88"/>
      <c r="AH66" s="43" t="str">
        <f t="shared" si="55"/>
        <v/>
      </c>
      <c r="AI66" s="88"/>
      <c r="AJ66" s="43"/>
      <c r="AK66" s="88"/>
      <c r="AL66" s="26"/>
      <c r="AM66" s="26"/>
      <c r="AN66" s="26"/>
      <c r="AO66" s="26"/>
      <c r="AP66" s="58">
        <f t="shared" si="56"/>
        <v>0</v>
      </c>
      <c r="AR66" s="15" t="str">
        <f t="shared" si="20"/>
        <v/>
      </c>
      <c r="AS66" s="97" t="str">
        <f t="shared" si="58"/>
        <v/>
      </c>
      <c r="AT66" s="97" t="str">
        <f t="shared" si="58"/>
        <v/>
      </c>
      <c r="AU66" s="97" t="str">
        <f t="shared" si="58"/>
        <v/>
      </c>
      <c r="AV66" s="97" t="str">
        <f t="shared" si="58"/>
        <v/>
      </c>
      <c r="AW66" s="97" t="str">
        <f t="shared" si="58"/>
        <v/>
      </c>
      <c r="AX66" s="97" t="str">
        <f t="shared" si="58"/>
        <v/>
      </c>
      <c r="AY66" s="97" t="str">
        <f t="shared" si="58"/>
        <v/>
      </c>
      <c r="AZ66" s="97" t="str">
        <f t="shared" si="58"/>
        <v/>
      </c>
      <c r="BA66" s="97" t="str">
        <f t="shared" si="58"/>
        <v/>
      </c>
      <c r="BB66" s="97" t="str">
        <f t="shared" si="58"/>
        <v/>
      </c>
      <c r="BC66" s="97" t="str">
        <f t="shared" si="59"/>
        <v/>
      </c>
      <c r="BD66" s="97" t="str">
        <f t="shared" si="59"/>
        <v/>
      </c>
      <c r="BE66" s="97" t="str">
        <f t="shared" si="59"/>
        <v/>
      </c>
      <c r="BF66" s="97" t="str">
        <f t="shared" si="59"/>
        <v/>
      </c>
      <c r="BG66" s="97" t="str">
        <f t="shared" si="59"/>
        <v/>
      </c>
      <c r="BH66" s="97" t="str">
        <f t="shared" si="59"/>
        <v/>
      </c>
      <c r="BI66" s="97" t="str">
        <f t="shared" si="59"/>
        <v/>
      </c>
      <c r="BJ66" s="97" t="str">
        <f t="shared" si="59"/>
        <v/>
      </c>
      <c r="BK66" s="97" t="str">
        <f t="shared" si="59"/>
        <v/>
      </c>
      <c r="BL66" s="97" t="str">
        <f t="shared" si="59"/>
        <v/>
      </c>
      <c r="BM66" s="97" t="str">
        <f t="shared" si="60"/>
        <v/>
      </c>
      <c r="BN66" s="97" t="str">
        <f t="shared" si="60"/>
        <v/>
      </c>
      <c r="BO66" s="97" t="str">
        <f t="shared" si="60"/>
        <v/>
      </c>
      <c r="BP66" s="97" t="str">
        <f t="shared" si="60"/>
        <v/>
      </c>
      <c r="BQ66" s="97" t="str">
        <f t="shared" si="60"/>
        <v/>
      </c>
      <c r="BR66" s="97" t="str">
        <f t="shared" si="60"/>
        <v/>
      </c>
      <c r="BS66" s="97" t="str">
        <f t="shared" si="60"/>
        <v/>
      </c>
      <c r="BT66" s="97" t="str">
        <f t="shared" si="60"/>
        <v/>
      </c>
      <c r="BU66" s="97" t="str">
        <f t="shared" si="60"/>
        <v/>
      </c>
      <c r="BV66" s="97" t="str">
        <f t="shared" si="60"/>
        <v/>
      </c>
      <c r="BW66" s="97" t="str">
        <f t="shared" si="61"/>
        <v/>
      </c>
      <c r="BX66" s="97" t="str">
        <f t="shared" si="61"/>
        <v/>
      </c>
      <c r="BY66" s="97" t="str">
        <f t="shared" si="61"/>
        <v/>
      </c>
      <c r="BZ66" s="97" t="str">
        <f t="shared" si="61"/>
        <v/>
      </c>
      <c r="CA66" s="97" t="str">
        <f t="shared" si="61"/>
        <v/>
      </c>
      <c r="CB66" s="97" t="str">
        <f t="shared" si="61"/>
        <v/>
      </c>
      <c r="CC66" s="97" t="str">
        <f t="shared" si="61"/>
        <v/>
      </c>
      <c r="CD66" s="97" t="str">
        <f t="shared" si="61"/>
        <v/>
      </c>
      <c r="CE66" s="97" t="str">
        <f t="shared" si="61"/>
        <v/>
      </c>
      <c r="CF66" s="97" t="str">
        <f t="shared" si="61"/>
        <v/>
      </c>
      <c r="CG66" s="97" t="str">
        <f t="shared" si="61"/>
        <v/>
      </c>
      <c r="CH66" s="97" t="str">
        <f t="shared" si="61"/>
        <v/>
      </c>
      <c r="CI66" s="97" t="str">
        <f t="shared" si="57"/>
        <v/>
      </c>
      <c r="CJ66" s="97" t="str">
        <f t="shared" si="57"/>
        <v/>
      </c>
      <c r="CK66" s="97" t="str">
        <f t="shared" si="57"/>
        <v/>
      </c>
      <c r="CL66" s="97" t="str">
        <f t="shared" si="57"/>
        <v/>
      </c>
      <c r="CM66" s="97" t="str">
        <f t="shared" si="57"/>
        <v/>
      </c>
      <c r="CN66" s="97" t="str">
        <f t="shared" si="57"/>
        <v/>
      </c>
      <c r="CO66" s="97" t="str">
        <f t="shared" si="57"/>
        <v/>
      </c>
      <c r="CP66" s="97" t="str">
        <f t="shared" si="57"/>
        <v/>
      </c>
    </row>
    <row r="67" spans="1:94" ht="16.5" thickTop="1" thickBot="1" x14ac:dyDescent="0.3">
      <c r="A67" s="50" t="str">
        <f t="shared" si="39"/>
        <v/>
      </c>
      <c r="B67" s="93"/>
      <c r="C67" s="28"/>
      <c r="D67" s="43" t="str">
        <f t="shared" si="40"/>
        <v/>
      </c>
      <c r="E67" s="88"/>
      <c r="F67" s="43" t="str">
        <f t="shared" si="41"/>
        <v/>
      </c>
      <c r="G67" s="88"/>
      <c r="H67" s="43" t="str">
        <f t="shared" si="42"/>
        <v/>
      </c>
      <c r="I67" s="88"/>
      <c r="J67" s="43" t="str">
        <f t="shared" si="43"/>
        <v/>
      </c>
      <c r="K67" s="88"/>
      <c r="L67" s="43" t="str">
        <f t="shared" si="44"/>
        <v/>
      </c>
      <c r="M67" s="88"/>
      <c r="N67" s="43" t="str">
        <f t="shared" si="45"/>
        <v/>
      </c>
      <c r="O67" s="88"/>
      <c r="P67" s="43" t="str">
        <f t="shared" si="46"/>
        <v/>
      </c>
      <c r="Q67" s="88"/>
      <c r="R67" s="43" t="str">
        <f t="shared" si="47"/>
        <v/>
      </c>
      <c r="S67" s="88"/>
      <c r="T67" s="43" t="str">
        <f t="shared" si="48"/>
        <v/>
      </c>
      <c r="U67" s="88"/>
      <c r="V67" s="43" t="str">
        <f t="shared" si="49"/>
        <v/>
      </c>
      <c r="W67" s="88"/>
      <c r="X67" s="43" t="str">
        <f t="shared" si="50"/>
        <v/>
      </c>
      <c r="Y67" s="88"/>
      <c r="Z67" s="43" t="str">
        <f t="shared" si="51"/>
        <v/>
      </c>
      <c r="AA67" s="88"/>
      <c r="AB67" s="43" t="str">
        <f t="shared" si="52"/>
        <v/>
      </c>
      <c r="AC67" s="88"/>
      <c r="AD67" s="43" t="str">
        <f t="shared" si="53"/>
        <v/>
      </c>
      <c r="AE67" s="88"/>
      <c r="AF67" s="43" t="str">
        <f t="shared" si="54"/>
        <v/>
      </c>
      <c r="AG67" s="88"/>
      <c r="AH67" s="43" t="str">
        <f t="shared" si="55"/>
        <v/>
      </c>
      <c r="AI67" s="88"/>
      <c r="AJ67" s="43"/>
      <c r="AK67" s="88"/>
      <c r="AL67" s="17"/>
      <c r="AM67" s="17"/>
      <c r="AN67" s="17"/>
      <c r="AO67" s="17"/>
      <c r="AP67" s="58">
        <f t="shared" si="56"/>
        <v>0</v>
      </c>
      <c r="AR67" s="15" t="str">
        <f t="shared" ref="AR67:AR77" si="62">IF(AND(B67&lt;&gt;"",SUM(AS67:CG67)&gt;0),1,"")</f>
        <v/>
      </c>
      <c r="AS67" s="97" t="str">
        <f t="shared" si="58"/>
        <v/>
      </c>
      <c r="AT67" s="97" t="str">
        <f t="shared" si="58"/>
        <v/>
      </c>
      <c r="AU67" s="97" t="str">
        <f t="shared" si="58"/>
        <v/>
      </c>
      <c r="AV67" s="97" t="str">
        <f t="shared" si="58"/>
        <v/>
      </c>
      <c r="AW67" s="97" t="str">
        <f t="shared" si="58"/>
        <v/>
      </c>
      <c r="AX67" s="97" t="str">
        <f t="shared" si="58"/>
        <v/>
      </c>
      <c r="AY67" s="97" t="str">
        <f t="shared" si="58"/>
        <v/>
      </c>
      <c r="AZ67" s="97" t="str">
        <f t="shared" si="58"/>
        <v/>
      </c>
      <c r="BA67" s="97" t="str">
        <f t="shared" si="58"/>
        <v/>
      </c>
      <c r="BB67" s="97" t="str">
        <f t="shared" si="58"/>
        <v/>
      </c>
      <c r="BC67" s="97" t="str">
        <f t="shared" si="59"/>
        <v/>
      </c>
      <c r="BD67" s="97" t="str">
        <f t="shared" si="59"/>
        <v/>
      </c>
      <c r="BE67" s="97" t="str">
        <f t="shared" si="59"/>
        <v/>
      </c>
      <c r="BF67" s="97" t="str">
        <f t="shared" si="59"/>
        <v/>
      </c>
      <c r="BG67" s="97" t="str">
        <f t="shared" si="59"/>
        <v/>
      </c>
      <c r="BH67" s="97" t="str">
        <f t="shared" si="59"/>
        <v/>
      </c>
      <c r="BI67" s="97" t="str">
        <f t="shared" si="59"/>
        <v/>
      </c>
      <c r="BJ67" s="97" t="str">
        <f t="shared" si="59"/>
        <v/>
      </c>
      <c r="BK67" s="97" t="str">
        <f t="shared" si="59"/>
        <v/>
      </c>
      <c r="BL67" s="97" t="str">
        <f t="shared" si="59"/>
        <v/>
      </c>
      <c r="BM67" s="97" t="str">
        <f t="shared" si="60"/>
        <v/>
      </c>
      <c r="BN67" s="97" t="str">
        <f t="shared" si="60"/>
        <v/>
      </c>
      <c r="BO67" s="97" t="str">
        <f t="shared" si="60"/>
        <v/>
      </c>
      <c r="BP67" s="97" t="str">
        <f t="shared" si="60"/>
        <v/>
      </c>
      <c r="BQ67" s="97" t="str">
        <f t="shared" si="60"/>
        <v/>
      </c>
      <c r="BR67" s="97" t="str">
        <f t="shared" si="60"/>
        <v/>
      </c>
      <c r="BS67" s="97" t="str">
        <f t="shared" si="60"/>
        <v/>
      </c>
      <c r="BT67" s="97" t="str">
        <f t="shared" si="60"/>
        <v/>
      </c>
      <c r="BU67" s="97" t="str">
        <f t="shared" si="60"/>
        <v/>
      </c>
      <c r="BV67" s="97" t="str">
        <f t="shared" si="60"/>
        <v/>
      </c>
      <c r="BW67" s="97" t="str">
        <f t="shared" si="61"/>
        <v/>
      </c>
      <c r="BX67" s="97" t="str">
        <f t="shared" si="61"/>
        <v/>
      </c>
      <c r="BY67" s="97" t="str">
        <f t="shared" si="61"/>
        <v/>
      </c>
      <c r="BZ67" s="97" t="str">
        <f t="shared" si="61"/>
        <v/>
      </c>
      <c r="CA67" s="97" t="str">
        <f t="shared" si="61"/>
        <v/>
      </c>
      <c r="CB67" s="97" t="str">
        <f t="shared" si="61"/>
        <v/>
      </c>
      <c r="CC67" s="97" t="str">
        <f t="shared" si="61"/>
        <v/>
      </c>
      <c r="CD67" s="97" t="str">
        <f t="shared" si="61"/>
        <v/>
      </c>
      <c r="CE67" s="97" t="str">
        <f t="shared" si="61"/>
        <v/>
      </c>
      <c r="CF67" s="97" t="str">
        <f t="shared" si="61"/>
        <v/>
      </c>
      <c r="CG67" s="97" t="str">
        <f t="shared" si="61"/>
        <v/>
      </c>
      <c r="CH67" s="97" t="str">
        <f t="shared" si="61"/>
        <v/>
      </c>
      <c r="CI67" s="97" t="str">
        <f t="shared" si="57"/>
        <v/>
      </c>
      <c r="CJ67" s="97" t="str">
        <f t="shared" si="57"/>
        <v/>
      </c>
      <c r="CK67" s="97" t="str">
        <f t="shared" si="57"/>
        <v/>
      </c>
      <c r="CL67" s="97" t="str">
        <f t="shared" si="57"/>
        <v/>
      </c>
      <c r="CM67" s="97" t="str">
        <f t="shared" si="57"/>
        <v/>
      </c>
      <c r="CN67" s="97" t="str">
        <f t="shared" si="57"/>
        <v/>
      </c>
      <c r="CO67" s="97" t="str">
        <f t="shared" si="57"/>
        <v/>
      </c>
      <c r="CP67" s="97" t="str">
        <f t="shared" si="57"/>
        <v/>
      </c>
    </row>
    <row r="68" spans="1:94" ht="16.5" thickTop="1" thickBot="1" x14ac:dyDescent="0.3">
      <c r="A68" s="50" t="str">
        <f t="shared" si="39"/>
        <v/>
      </c>
      <c r="B68" s="93"/>
      <c r="C68" s="28"/>
      <c r="D68" s="43" t="str">
        <f t="shared" si="40"/>
        <v/>
      </c>
      <c r="E68" s="88"/>
      <c r="F68" s="43" t="str">
        <f t="shared" si="41"/>
        <v/>
      </c>
      <c r="G68" s="88"/>
      <c r="H68" s="43" t="str">
        <f t="shared" si="42"/>
        <v/>
      </c>
      <c r="I68" s="88"/>
      <c r="J68" s="43" t="str">
        <f t="shared" si="43"/>
        <v/>
      </c>
      <c r="K68" s="88"/>
      <c r="L68" s="43" t="str">
        <f t="shared" si="44"/>
        <v/>
      </c>
      <c r="M68" s="88"/>
      <c r="N68" s="43" t="str">
        <f t="shared" si="45"/>
        <v/>
      </c>
      <c r="O68" s="88"/>
      <c r="P68" s="43" t="str">
        <f t="shared" si="46"/>
        <v/>
      </c>
      <c r="Q68" s="88"/>
      <c r="R68" s="43" t="str">
        <f t="shared" si="47"/>
        <v/>
      </c>
      <c r="S68" s="88"/>
      <c r="T68" s="43" t="str">
        <f t="shared" si="48"/>
        <v/>
      </c>
      <c r="U68" s="88"/>
      <c r="V68" s="43" t="str">
        <f t="shared" si="49"/>
        <v/>
      </c>
      <c r="W68" s="88"/>
      <c r="X68" s="43" t="str">
        <f t="shared" si="50"/>
        <v/>
      </c>
      <c r="Y68" s="88"/>
      <c r="Z68" s="43" t="str">
        <f t="shared" si="51"/>
        <v/>
      </c>
      <c r="AA68" s="88"/>
      <c r="AB68" s="43" t="str">
        <f t="shared" si="52"/>
        <v/>
      </c>
      <c r="AC68" s="88"/>
      <c r="AD68" s="43" t="str">
        <f t="shared" si="53"/>
        <v/>
      </c>
      <c r="AE68" s="88"/>
      <c r="AF68" s="43" t="str">
        <f t="shared" si="54"/>
        <v/>
      </c>
      <c r="AG68" s="88"/>
      <c r="AH68" s="43" t="str">
        <f t="shared" si="55"/>
        <v/>
      </c>
      <c r="AI68" s="88"/>
      <c r="AJ68" s="43"/>
      <c r="AK68" s="88"/>
      <c r="AL68" s="17"/>
      <c r="AM68" s="17"/>
      <c r="AN68" s="17"/>
      <c r="AO68" s="17"/>
      <c r="AP68" s="58">
        <f t="shared" si="56"/>
        <v>0</v>
      </c>
      <c r="AR68" s="15" t="str">
        <f t="shared" si="62"/>
        <v/>
      </c>
      <c r="AS68" s="97" t="str">
        <f t="shared" si="58"/>
        <v/>
      </c>
      <c r="AT68" s="97" t="str">
        <f t="shared" si="58"/>
        <v/>
      </c>
      <c r="AU68" s="97" t="str">
        <f t="shared" si="58"/>
        <v/>
      </c>
      <c r="AV68" s="97" t="str">
        <f t="shared" si="58"/>
        <v/>
      </c>
      <c r="AW68" s="97" t="str">
        <f t="shared" si="58"/>
        <v/>
      </c>
      <c r="AX68" s="97" t="str">
        <f t="shared" si="58"/>
        <v/>
      </c>
      <c r="AY68" s="97" t="str">
        <f t="shared" si="58"/>
        <v/>
      </c>
      <c r="AZ68" s="97" t="str">
        <f t="shared" si="58"/>
        <v/>
      </c>
      <c r="BA68" s="97" t="str">
        <f t="shared" si="58"/>
        <v/>
      </c>
      <c r="BB68" s="97" t="str">
        <f t="shared" si="58"/>
        <v/>
      </c>
      <c r="BC68" s="97" t="str">
        <f t="shared" si="59"/>
        <v/>
      </c>
      <c r="BD68" s="97" t="str">
        <f t="shared" si="59"/>
        <v/>
      </c>
      <c r="BE68" s="97" t="str">
        <f t="shared" si="59"/>
        <v/>
      </c>
      <c r="BF68" s="97" t="str">
        <f t="shared" si="59"/>
        <v/>
      </c>
      <c r="BG68" s="97" t="str">
        <f t="shared" si="59"/>
        <v/>
      </c>
      <c r="BH68" s="97" t="str">
        <f t="shared" si="59"/>
        <v/>
      </c>
      <c r="BI68" s="97" t="str">
        <f t="shared" si="59"/>
        <v/>
      </c>
      <c r="BJ68" s="97" t="str">
        <f t="shared" si="59"/>
        <v/>
      </c>
      <c r="BK68" s="97" t="str">
        <f t="shared" si="59"/>
        <v/>
      </c>
      <c r="BL68" s="97" t="str">
        <f t="shared" si="59"/>
        <v/>
      </c>
      <c r="BM68" s="97" t="str">
        <f t="shared" si="60"/>
        <v/>
      </c>
      <c r="BN68" s="97" t="str">
        <f t="shared" si="60"/>
        <v/>
      </c>
      <c r="BO68" s="97" t="str">
        <f t="shared" si="60"/>
        <v/>
      </c>
      <c r="BP68" s="97" t="str">
        <f t="shared" si="60"/>
        <v/>
      </c>
      <c r="BQ68" s="97" t="str">
        <f t="shared" si="60"/>
        <v/>
      </c>
      <c r="BR68" s="97" t="str">
        <f t="shared" si="60"/>
        <v/>
      </c>
      <c r="BS68" s="97" t="str">
        <f t="shared" si="60"/>
        <v/>
      </c>
      <c r="BT68" s="97" t="str">
        <f t="shared" si="60"/>
        <v/>
      </c>
      <c r="BU68" s="97" t="str">
        <f t="shared" si="60"/>
        <v/>
      </c>
      <c r="BV68" s="97" t="str">
        <f t="shared" si="60"/>
        <v/>
      </c>
      <c r="BW68" s="97" t="str">
        <f t="shared" si="61"/>
        <v/>
      </c>
      <c r="BX68" s="97" t="str">
        <f t="shared" si="61"/>
        <v/>
      </c>
      <c r="BY68" s="97" t="str">
        <f t="shared" si="61"/>
        <v/>
      </c>
      <c r="BZ68" s="97" t="str">
        <f t="shared" si="61"/>
        <v/>
      </c>
      <c r="CA68" s="97" t="str">
        <f t="shared" si="61"/>
        <v/>
      </c>
      <c r="CB68" s="97" t="str">
        <f t="shared" si="61"/>
        <v/>
      </c>
      <c r="CC68" s="97" t="str">
        <f t="shared" si="61"/>
        <v/>
      </c>
      <c r="CD68" s="97" t="str">
        <f t="shared" si="61"/>
        <v/>
      </c>
      <c r="CE68" s="97" t="str">
        <f t="shared" si="61"/>
        <v/>
      </c>
      <c r="CF68" s="97" t="str">
        <f t="shared" si="61"/>
        <v/>
      </c>
      <c r="CG68" s="97" t="str">
        <f t="shared" si="61"/>
        <v/>
      </c>
      <c r="CH68" s="97" t="str">
        <f t="shared" si="61"/>
        <v/>
      </c>
      <c r="CI68" s="97" t="str">
        <f t="shared" si="57"/>
        <v/>
      </c>
      <c r="CJ68" s="97" t="str">
        <f t="shared" si="57"/>
        <v/>
      </c>
      <c r="CK68" s="97" t="str">
        <f t="shared" si="57"/>
        <v/>
      </c>
      <c r="CL68" s="97" t="str">
        <f t="shared" si="57"/>
        <v/>
      </c>
      <c r="CM68" s="97" t="str">
        <f t="shared" si="57"/>
        <v/>
      </c>
      <c r="CN68" s="97" t="str">
        <f t="shared" si="57"/>
        <v/>
      </c>
      <c r="CO68" s="97" t="str">
        <f t="shared" si="57"/>
        <v/>
      </c>
      <c r="CP68" s="97" t="str">
        <f t="shared" si="57"/>
        <v/>
      </c>
    </row>
    <row r="69" spans="1:94" ht="16.5" thickTop="1" thickBot="1" x14ac:dyDescent="0.3">
      <c r="A69" s="50" t="str">
        <f t="shared" si="39"/>
        <v/>
      </c>
      <c r="B69" s="93"/>
      <c r="C69" s="28"/>
      <c r="D69" s="43" t="str">
        <f t="shared" si="40"/>
        <v/>
      </c>
      <c r="E69" s="88"/>
      <c r="F69" s="43" t="str">
        <f t="shared" si="41"/>
        <v/>
      </c>
      <c r="G69" s="88"/>
      <c r="H69" s="43" t="str">
        <f t="shared" si="42"/>
        <v/>
      </c>
      <c r="I69" s="88"/>
      <c r="J69" s="43" t="str">
        <f t="shared" si="43"/>
        <v/>
      </c>
      <c r="K69" s="88"/>
      <c r="L69" s="43" t="str">
        <f t="shared" si="44"/>
        <v/>
      </c>
      <c r="M69" s="88"/>
      <c r="N69" s="43" t="str">
        <f t="shared" si="45"/>
        <v/>
      </c>
      <c r="O69" s="88"/>
      <c r="P69" s="43" t="str">
        <f t="shared" si="46"/>
        <v/>
      </c>
      <c r="Q69" s="88"/>
      <c r="R69" s="43" t="str">
        <f t="shared" si="47"/>
        <v/>
      </c>
      <c r="S69" s="88"/>
      <c r="T69" s="43" t="str">
        <f t="shared" si="48"/>
        <v/>
      </c>
      <c r="U69" s="88"/>
      <c r="V69" s="43" t="str">
        <f t="shared" si="49"/>
        <v/>
      </c>
      <c r="W69" s="88"/>
      <c r="X69" s="43" t="str">
        <f t="shared" si="50"/>
        <v/>
      </c>
      <c r="Y69" s="88"/>
      <c r="Z69" s="43" t="str">
        <f t="shared" si="51"/>
        <v/>
      </c>
      <c r="AA69" s="88"/>
      <c r="AB69" s="43" t="str">
        <f t="shared" si="52"/>
        <v/>
      </c>
      <c r="AC69" s="88"/>
      <c r="AD69" s="43" t="str">
        <f t="shared" si="53"/>
        <v/>
      </c>
      <c r="AE69" s="88"/>
      <c r="AF69" s="43" t="str">
        <f t="shared" si="54"/>
        <v/>
      </c>
      <c r="AG69" s="88"/>
      <c r="AH69" s="43" t="str">
        <f t="shared" si="55"/>
        <v/>
      </c>
      <c r="AI69" s="88"/>
      <c r="AJ69" s="43"/>
      <c r="AK69" s="88"/>
      <c r="AL69" s="17"/>
      <c r="AM69" s="17"/>
      <c r="AN69" s="17"/>
      <c r="AO69" s="17"/>
      <c r="AP69" s="58">
        <f t="shared" si="56"/>
        <v>0</v>
      </c>
      <c r="AR69" s="15" t="str">
        <f t="shared" si="62"/>
        <v/>
      </c>
      <c r="AS69" s="97" t="str">
        <f t="shared" si="58"/>
        <v/>
      </c>
      <c r="AT69" s="97" t="str">
        <f t="shared" si="58"/>
        <v/>
      </c>
      <c r="AU69" s="97" t="str">
        <f t="shared" si="58"/>
        <v/>
      </c>
      <c r="AV69" s="97" t="str">
        <f t="shared" si="58"/>
        <v/>
      </c>
      <c r="AW69" s="97" t="str">
        <f t="shared" si="58"/>
        <v/>
      </c>
      <c r="AX69" s="97" t="str">
        <f t="shared" si="58"/>
        <v/>
      </c>
      <c r="AY69" s="97" t="str">
        <f t="shared" si="58"/>
        <v/>
      </c>
      <c r="AZ69" s="97" t="str">
        <f t="shared" si="58"/>
        <v/>
      </c>
      <c r="BA69" s="97" t="str">
        <f t="shared" si="58"/>
        <v/>
      </c>
      <c r="BB69" s="97" t="str">
        <f t="shared" si="58"/>
        <v/>
      </c>
      <c r="BC69" s="97" t="str">
        <f t="shared" si="59"/>
        <v/>
      </c>
      <c r="BD69" s="97" t="str">
        <f t="shared" si="59"/>
        <v/>
      </c>
      <c r="BE69" s="97" t="str">
        <f t="shared" si="59"/>
        <v/>
      </c>
      <c r="BF69" s="97" t="str">
        <f t="shared" si="59"/>
        <v/>
      </c>
      <c r="BG69" s="97" t="str">
        <f t="shared" si="59"/>
        <v/>
      </c>
      <c r="BH69" s="97" t="str">
        <f t="shared" si="59"/>
        <v/>
      </c>
      <c r="BI69" s="97" t="str">
        <f t="shared" si="59"/>
        <v/>
      </c>
      <c r="BJ69" s="97" t="str">
        <f t="shared" si="59"/>
        <v/>
      </c>
      <c r="BK69" s="97" t="str">
        <f t="shared" si="59"/>
        <v/>
      </c>
      <c r="BL69" s="97" t="str">
        <f t="shared" si="59"/>
        <v/>
      </c>
      <c r="BM69" s="97" t="str">
        <f t="shared" si="60"/>
        <v/>
      </c>
      <c r="BN69" s="97" t="str">
        <f t="shared" si="60"/>
        <v/>
      </c>
      <c r="BO69" s="97" t="str">
        <f t="shared" si="60"/>
        <v/>
      </c>
      <c r="BP69" s="97" t="str">
        <f t="shared" si="60"/>
        <v/>
      </c>
      <c r="BQ69" s="97" t="str">
        <f t="shared" si="60"/>
        <v/>
      </c>
      <c r="BR69" s="97" t="str">
        <f t="shared" si="60"/>
        <v/>
      </c>
      <c r="BS69" s="97" t="str">
        <f t="shared" si="60"/>
        <v/>
      </c>
      <c r="BT69" s="97" t="str">
        <f t="shared" si="60"/>
        <v/>
      </c>
      <c r="BU69" s="97" t="str">
        <f t="shared" si="60"/>
        <v/>
      </c>
      <c r="BV69" s="97" t="str">
        <f t="shared" si="60"/>
        <v/>
      </c>
      <c r="BW69" s="97" t="str">
        <f t="shared" si="61"/>
        <v/>
      </c>
      <c r="BX69" s="97" t="str">
        <f t="shared" si="61"/>
        <v/>
      </c>
      <c r="BY69" s="97" t="str">
        <f t="shared" si="61"/>
        <v/>
      </c>
      <c r="BZ69" s="97" t="str">
        <f t="shared" si="61"/>
        <v/>
      </c>
      <c r="CA69" s="97" t="str">
        <f t="shared" si="61"/>
        <v/>
      </c>
      <c r="CB69" s="97" t="str">
        <f t="shared" si="61"/>
        <v/>
      </c>
      <c r="CC69" s="97" t="str">
        <f t="shared" si="61"/>
        <v/>
      </c>
      <c r="CD69" s="97" t="str">
        <f t="shared" si="61"/>
        <v/>
      </c>
      <c r="CE69" s="97" t="str">
        <f t="shared" si="61"/>
        <v/>
      </c>
      <c r="CF69" s="97" t="str">
        <f t="shared" si="61"/>
        <v/>
      </c>
      <c r="CG69" s="97" t="str">
        <f t="shared" si="61"/>
        <v/>
      </c>
      <c r="CH69" s="97" t="str">
        <f t="shared" si="61"/>
        <v/>
      </c>
      <c r="CI69" s="97" t="str">
        <f t="shared" si="57"/>
        <v/>
      </c>
      <c r="CJ69" s="97" t="str">
        <f t="shared" si="57"/>
        <v/>
      </c>
      <c r="CK69" s="97" t="str">
        <f t="shared" si="57"/>
        <v/>
      </c>
      <c r="CL69" s="97" t="str">
        <f t="shared" si="57"/>
        <v/>
      </c>
      <c r="CM69" s="97" t="str">
        <f t="shared" si="57"/>
        <v/>
      </c>
      <c r="CN69" s="97" t="str">
        <f t="shared" si="57"/>
        <v/>
      </c>
      <c r="CO69" s="97" t="str">
        <f t="shared" si="57"/>
        <v/>
      </c>
      <c r="CP69" s="97" t="str">
        <f t="shared" si="57"/>
        <v/>
      </c>
    </row>
    <row r="70" spans="1:94" ht="16.5" thickTop="1" thickBot="1" x14ac:dyDescent="0.3">
      <c r="A70" s="50" t="str">
        <f t="shared" si="39"/>
        <v/>
      </c>
      <c r="B70" s="93"/>
      <c r="C70" s="28"/>
      <c r="D70" s="43" t="str">
        <f t="shared" si="40"/>
        <v/>
      </c>
      <c r="E70" s="88"/>
      <c r="F70" s="43" t="str">
        <f t="shared" si="41"/>
        <v/>
      </c>
      <c r="G70" s="88"/>
      <c r="H70" s="43" t="str">
        <f t="shared" si="42"/>
        <v/>
      </c>
      <c r="I70" s="88"/>
      <c r="J70" s="43" t="str">
        <f t="shared" si="43"/>
        <v/>
      </c>
      <c r="K70" s="88"/>
      <c r="L70" s="43" t="str">
        <f t="shared" si="44"/>
        <v/>
      </c>
      <c r="M70" s="88"/>
      <c r="N70" s="43" t="str">
        <f t="shared" si="45"/>
        <v/>
      </c>
      <c r="O70" s="88"/>
      <c r="P70" s="43" t="str">
        <f t="shared" si="46"/>
        <v/>
      </c>
      <c r="Q70" s="88"/>
      <c r="R70" s="43" t="str">
        <f t="shared" si="47"/>
        <v/>
      </c>
      <c r="S70" s="88"/>
      <c r="T70" s="43" t="str">
        <f t="shared" si="48"/>
        <v/>
      </c>
      <c r="U70" s="88"/>
      <c r="V70" s="43" t="str">
        <f t="shared" si="49"/>
        <v/>
      </c>
      <c r="W70" s="88"/>
      <c r="X70" s="43" t="str">
        <f t="shared" si="50"/>
        <v/>
      </c>
      <c r="Y70" s="88"/>
      <c r="Z70" s="43" t="str">
        <f t="shared" si="51"/>
        <v/>
      </c>
      <c r="AA70" s="88"/>
      <c r="AB70" s="43" t="str">
        <f t="shared" si="52"/>
        <v/>
      </c>
      <c r="AC70" s="88"/>
      <c r="AD70" s="43" t="str">
        <f t="shared" si="53"/>
        <v/>
      </c>
      <c r="AE70" s="88"/>
      <c r="AF70" s="43" t="str">
        <f t="shared" si="54"/>
        <v/>
      </c>
      <c r="AG70" s="88"/>
      <c r="AH70" s="43" t="str">
        <f t="shared" si="55"/>
        <v/>
      </c>
      <c r="AI70" s="88"/>
      <c r="AJ70" s="43"/>
      <c r="AK70" s="88"/>
      <c r="AL70" s="12"/>
      <c r="AM70" s="17"/>
      <c r="AN70" s="17"/>
      <c r="AO70" s="17"/>
      <c r="AP70" s="58">
        <f t="shared" si="56"/>
        <v>0</v>
      </c>
      <c r="AR70" s="15" t="str">
        <f t="shared" si="62"/>
        <v/>
      </c>
      <c r="AS70" s="97" t="str">
        <f t="shared" si="58"/>
        <v/>
      </c>
      <c r="AT70" s="97" t="str">
        <f t="shared" si="58"/>
        <v/>
      </c>
      <c r="AU70" s="97" t="str">
        <f t="shared" si="58"/>
        <v/>
      </c>
      <c r="AV70" s="97" t="str">
        <f t="shared" si="58"/>
        <v/>
      </c>
      <c r="AW70" s="97" t="str">
        <f t="shared" si="58"/>
        <v/>
      </c>
      <c r="AX70" s="97" t="str">
        <f t="shared" si="58"/>
        <v/>
      </c>
      <c r="AY70" s="97" t="str">
        <f t="shared" si="58"/>
        <v/>
      </c>
      <c r="AZ70" s="97" t="str">
        <f t="shared" si="58"/>
        <v/>
      </c>
      <c r="BA70" s="97" t="str">
        <f t="shared" si="58"/>
        <v/>
      </c>
      <c r="BB70" s="97" t="str">
        <f t="shared" si="58"/>
        <v/>
      </c>
      <c r="BC70" s="97" t="str">
        <f t="shared" si="59"/>
        <v/>
      </c>
      <c r="BD70" s="97" t="str">
        <f t="shared" si="59"/>
        <v/>
      </c>
      <c r="BE70" s="97" t="str">
        <f t="shared" si="59"/>
        <v/>
      </c>
      <c r="BF70" s="97" t="str">
        <f t="shared" si="59"/>
        <v/>
      </c>
      <c r="BG70" s="97" t="str">
        <f t="shared" si="59"/>
        <v/>
      </c>
      <c r="BH70" s="97" t="str">
        <f t="shared" si="59"/>
        <v/>
      </c>
      <c r="BI70" s="97" t="str">
        <f t="shared" si="59"/>
        <v/>
      </c>
      <c r="BJ70" s="97" t="str">
        <f t="shared" si="59"/>
        <v/>
      </c>
      <c r="BK70" s="97" t="str">
        <f t="shared" si="59"/>
        <v/>
      </c>
      <c r="BL70" s="97" t="str">
        <f t="shared" si="59"/>
        <v/>
      </c>
      <c r="BM70" s="97" t="str">
        <f t="shared" si="60"/>
        <v/>
      </c>
      <c r="BN70" s="97" t="str">
        <f t="shared" si="60"/>
        <v/>
      </c>
      <c r="BO70" s="97" t="str">
        <f t="shared" si="60"/>
        <v/>
      </c>
      <c r="BP70" s="97" t="str">
        <f t="shared" si="60"/>
        <v/>
      </c>
      <c r="BQ70" s="97" t="str">
        <f t="shared" si="60"/>
        <v/>
      </c>
      <c r="BR70" s="97" t="str">
        <f t="shared" si="60"/>
        <v/>
      </c>
      <c r="BS70" s="97" t="str">
        <f t="shared" si="60"/>
        <v/>
      </c>
      <c r="BT70" s="97" t="str">
        <f t="shared" si="60"/>
        <v/>
      </c>
      <c r="BU70" s="97" t="str">
        <f t="shared" si="60"/>
        <v/>
      </c>
      <c r="BV70" s="97" t="str">
        <f t="shared" si="60"/>
        <v/>
      </c>
      <c r="BW70" s="97" t="str">
        <f t="shared" si="61"/>
        <v/>
      </c>
      <c r="BX70" s="97" t="str">
        <f t="shared" si="61"/>
        <v/>
      </c>
      <c r="BY70" s="97" t="str">
        <f t="shared" si="61"/>
        <v/>
      </c>
      <c r="BZ70" s="97" t="str">
        <f t="shared" si="61"/>
        <v/>
      </c>
      <c r="CA70" s="97" t="str">
        <f t="shared" si="61"/>
        <v/>
      </c>
      <c r="CB70" s="97" t="str">
        <f t="shared" si="61"/>
        <v/>
      </c>
      <c r="CC70" s="97" t="str">
        <f t="shared" si="61"/>
        <v/>
      </c>
      <c r="CD70" s="97" t="str">
        <f t="shared" si="61"/>
        <v/>
      </c>
      <c r="CE70" s="97" t="str">
        <f t="shared" si="61"/>
        <v/>
      </c>
      <c r="CF70" s="97" t="str">
        <f t="shared" si="61"/>
        <v/>
      </c>
      <c r="CG70" s="97" t="str">
        <f t="shared" si="61"/>
        <v/>
      </c>
      <c r="CH70" s="97" t="str">
        <f t="shared" si="61"/>
        <v/>
      </c>
      <c r="CI70" s="97" t="str">
        <f t="shared" si="57"/>
        <v/>
      </c>
      <c r="CJ70" s="97" t="str">
        <f t="shared" si="57"/>
        <v/>
      </c>
      <c r="CK70" s="97" t="str">
        <f t="shared" si="57"/>
        <v/>
      </c>
      <c r="CL70" s="97" t="str">
        <f t="shared" si="57"/>
        <v/>
      </c>
      <c r="CM70" s="97" t="str">
        <f t="shared" si="57"/>
        <v/>
      </c>
      <c r="CN70" s="97" t="str">
        <f t="shared" si="57"/>
        <v/>
      </c>
      <c r="CO70" s="97" t="str">
        <f t="shared" si="57"/>
        <v/>
      </c>
      <c r="CP70" s="97" t="str">
        <f t="shared" si="57"/>
        <v/>
      </c>
    </row>
    <row r="71" spans="1:94" ht="16.5" thickTop="1" thickBot="1" x14ac:dyDescent="0.3">
      <c r="A71" s="50" t="str">
        <f t="shared" si="39"/>
        <v/>
      </c>
      <c r="B71" s="93"/>
      <c r="C71" s="28"/>
      <c r="D71" s="43" t="str">
        <f t="shared" si="40"/>
        <v/>
      </c>
      <c r="E71" s="88"/>
      <c r="F71" s="43" t="str">
        <f t="shared" si="41"/>
        <v/>
      </c>
      <c r="G71" s="88"/>
      <c r="H71" s="43" t="str">
        <f t="shared" si="42"/>
        <v/>
      </c>
      <c r="I71" s="88"/>
      <c r="J71" s="43" t="str">
        <f t="shared" si="43"/>
        <v/>
      </c>
      <c r="K71" s="88"/>
      <c r="L71" s="43" t="str">
        <f t="shared" si="44"/>
        <v/>
      </c>
      <c r="M71" s="88"/>
      <c r="N71" s="43" t="str">
        <f t="shared" si="45"/>
        <v/>
      </c>
      <c r="O71" s="88"/>
      <c r="P71" s="43" t="str">
        <f t="shared" si="46"/>
        <v/>
      </c>
      <c r="Q71" s="88"/>
      <c r="R71" s="43" t="str">
        <f t="shared" si="47"/>
        <v/>
      </c>
      <c r="S71" s="88"/>
      <c r="T71" s="43" t="str">
        <f t="shared" si="48"/>
        <v/>
      </c>
      <c r="U71" s="88"/>
      <c r="V71" s="43" t="str">
        <f t="shared" si="49"/>
        <v/>
      </c>
      <c r="W71" s="88"/>
      <c r="X71" s="43" t="str">
        <f t="shared" si="50"/>
        <v/>
      </c>
      <c r="Y71" s="88"/>
      <c r="Z71" s="43" t="str">
        <f t="shared" si="51"/>
        <v/>
      </c>
      <c r="AA71" s="88"/>
      <c r="AB71" s="43" t="str">
        <f t="shared" si="52"/>
        <v/>
      </c>
      <c r="AC71" s="88"/>
      <c r="AD71" s="43" t="str">
        <f t="shared" si="53"/>
        <v/>
      </c>
      <c r="AE71" s="88"/>
      <c r="AF71" s="43" t="str">
        <f t="shared" si="54"/>
        <v/>
      </c>
      <c r="AG71" s="88"/>
      <c r="AH71" s="43" t="str">
        <f t="shared" si="55"/>
        <v/>
      </c>
      <c r="AI71" s="88"/>
      <c r="AJ71" s="43"/>
      <c r="AK71" s="88"/>
      <c r="AL71" s="64"/>
      <c r="AM71" s="13"/>
      <c r="AN71" s="17"/>
      <c r="AO71" s="17"/>
      <c r="AP71" s="58">
        <f t="shared" si="56"/>
        <v>0</v>
      </c>
      <c r="AR71" s="15" t="str">
        <f t="shared" si="62"/>
        <v/>
      </c>
      <c r="AS71" s="97" t="str">
        <f t="shared" si="58"/>
        <v/>
      </c>
      <c r="AT71" s="97" t="str">
        <f t="shared" si="58"/>
        <v/>
      </c>
      <c r="AU71" s="97" t="str">
        <f t="shared" si="58"/>
        <v/>
      </c>
      <c r="AV71" s="97" t="str">
        <f t="shared" si="58"/>
        <v/>
      </c>
      <c r="AW71" s="97" t="str">
        <f t="shared" si="58"/>
        <v/>
      </c>
      <c r="AX71" s="97" t="str">
        <f t="shared" si="58"/>
        <v/>
      </c>
      <c r="AY71" s="97" t="str">
        <f t="shared" si="58"/>
        <v/>
      </c>
      <c r="AZ71" s="97" t="str">
        <f t="shared" si="58"/>
        <v/>
      </c>
      <c r="BA71" s="97" t="str">
        <f t="shared" si="58"/>
        <v/>
      </c>
      <c r="BB71" s="97" t="str">
        <f t="shared" si="58"/>
        <v/>
      </c>
      <c r="BC71" s="97" t="str">
        <f t="shared" si="59"/>
        <v/>
      </c>
      <c r="BD71" s="97" t="str">
        <f t="shared" si="59"/>
        <v/>
      </c>
      <c r="BE71" s="97" t="str">
        <f t="shared" si="59"/>
        <v/>
      </c>
      <c r="BF71" s="97" t="str">
        <f t="shared" si="59"/>
        <v/>
      </c>
      <c r="BG71" s="97" t="str">
        <f t="shared" si="59"/>
        <v/>
      </c>
      <c r="BH71" s="97" t="str">
        <f t="shared" si="59"/>
        <v/>
      </c>
      <c r="BI71" s="97" t="str">
        <f t="shared" si="59"/>
        <v/>
      </c>
      <c r="BJ71" s="97" t="str">
        <f t="shared" si="59"/>
        <v/>
      </c>
      <c r="BK71" s="97" t="str">
        <f t="shared" si="59"/>
        <v/>
      </c>
      <c r="BL71" s="97" t="str">
        <f t="shared" si="59"/>
        <v/>
      </c>
      <c r="BM71" s="97" t="str">
        <f t="shared" si="60"/>
        <v/>
      </c>
      <c r="BN71" s="97" t="str">
        <f t="shared" si="60"/>
        <v/>
      </c>
      <c r="BO71" s="97" t="str">
        <f t="shared" si="60"/>
        <v/>
      </c>
      <c r="BP71" s="97" t="str">
        <f t="shared" si="60"/>
        <v/>
      </c>
      <c r="BQ71" s="97" t="str">
        <f t="shared" si="60"/>
        <v/>
      </c>
      <c r="BR71" s="97" t="str">
        <f t="shared" si="60"/>
        <v/>
      </c>
      <c r="BS71" s="97" t="str">
        <f t="shared" si="60"/>
        <v/>
      </c>
      <c r="BT71" s="97" t="str">
        <f t="shared" si="60"/>
        <v/>
      </c>
      <c r="BU71" s="97" t="str">
        <f t="shared" si="60"/>
        <v/>
      </c>
      <c r="BV71" s="97" t="str">
        <f t="shared" si="60"/>
        <v/>
      </c>
      <c r="BW71" s="97" t="str">
        <f t="shared" si="61"/>
        <v/>
      </c>
      <c r="BX71" s="97" t="str">
        <f t="shared" si="61"/>
        <v/>
      </c>
      <c r="BY71" s="97" t="str">
        <f t="shared" si="61"/>
        <v/>
      </c>
      <c r="BZ71" s="97" t="str">
        <f t="shared" si="61"/>
        <v/>
      </c>
      <c r="CA71" s="97" t="str">
        <f t="shared" si="61"/>
        <v/>
      </c>
      <c r="CB71" s="97" t="str">
        <f t="shared" si="61"/>
        <v/>
      </c>
      <c r="CC71" s="97" t="str">
        <f t="shared" si="61"/>
        <v/>
      </c>
      <c r="CD71" s="97" t="str">
        <f t="shared" si="61"/>
        <v/>
      </c>
      <c r="CE71" s="97" t="str">
        <f t="shared" si="61"/>
        <v/>
      </c>
      <c r="CF71" s="97" t="str">
        <f t="shared" si="61"/>
        <v/>
      </c>
      <c r="CG71" s="97" t="str">
        <f t="shared" si="61"/>
        <v/>
      </c>
      <c r="CH71" s="97" t="str">
        <f t="shared" si="61"/>
        <v/>
      </c>
      <c r="CI71" s="97" t="str">
        <f t="shared" si="57"/>
        <v/>
      </c>
      <c r="CJ71" s="97" t="str">
        <f t="shared" si="57"/>
        <v/>
      </c>
      <c r="CK71" s="97" t="str">
        <f t="shared" si="57"/>
        <v/>
      </c>
      <c r="CL71" s="97" t="str">
        <f t="shared" si="57"/>
        <v/>
      </c>
      <c r="CM71" s="97" t="str">
        <f t="shared" si="57"/>
        <v/>
      </c>
      <c r="CN71" s="97" t="str">
        <f t="shared" si="57"/>
        <v/>
      </c>
      <c r="CO71" s="97" t="str">
        <f t="shared" si="57"/>
        <v/>
      </c>
      <c r="CP71" s="97" t="str">
        <f t="shared" si="57"/>
        <v/>
      </c>
    </row>
    <row r="72" spans="1:94" ht="16.5" thickTop="1" thickBot="1" x14ac:dyDescent="0.3">
      <c r="A72" s="50" t="str">
        <f t="shared" si="39"/>
        <v/>
      </c>
      <c r="B72" s="93"/>
      <c r="C72" s="28"/>
      <c r="D72" s="43" t="str">
        <f t="shared" si="40"/>
        <v/>
      </c>
      <c r="E72" s="88"/>
      <c r="F72" s="43" t="str">
        <f t="shared" si="41"/>
        <v/>
      </c>
      <c r="G72" s="88"/>
      <c r="H72" s="43" t="str">
        <f t="shared" si="42"/>
        <v/>
      </c>
      <c r="I72" s="88"/>
      <c r="J72" s="43" t="str">
        <f t="shared" si="43"/>
        <v/>
      </c>
      <c r="K72" s="88"/>
      <c r="L72" s="43" t="str">
        <f t="shared" si="44"/>
        <v/>
      </c>
      <c r="M72" s="88"/>
      <c r="N72" s="43" t="str">
        <f t="shared" si="45"/>
        <v/>
      </c>
      <c r="O72" s="88"/>
      <c r="P72" s="43" t="str">
        <f t="shared" si="46"/>
        <v/>
      </c>
      <c r="Q72" s="88"/>
      <c r="R72" s="43" t="str">
        <f t="shared" si="47"/>
        <v/>
      </c>
      <c r="S72" s="88"/>
      <c r="T72" s="43" t="str">
        <f t="shared" si="48"/>
        <v/>
      </c>
      <c r="U72" s="88"/>
      <c r="V72" s="43" t="str">
        <f t="shared" si="49"/>
        <v/>
      </c>
      <c r="W72" s="88"/>
      <c r="X72" s="43" t="str">
        <f t="shared" si="50"/>
        <v/>
      </c>
      <c r="Y72" s="88"/>
      <c r="Z72" s="43" t="str">
        <f t="shared" si="51"/>
        <v/>
      </c>
      <c r="AA72" s="88"/>
      <c r="AB72" s="43" t="str">
        <f t="shared" si="52"/>
        <v/>
      </c>
      <c r="AC72" s="88"/>
      <c r="AD72" s="43" t="str">
        <f t="shared" si="53"/>
        <v/>
      </c>
      <c r="AE72" s="88"/>
      <c r="AF72" s="43" t="str">
        <f t="shared" si="54"/>
        <v/>
      </c>
      <c r="AG72" s="88"/>
      <c r="AH72" s="43" t="str">
        <f t="shared" si="55"/>
        <v/>
      </c>
      <c r="AI72" s="88"/>
      <c r="AJ72" s="43"/>
      <c r="AK72" s="88"/>
      <c r="AL72" s="45"/>
      <c r="AM72" s="45"/>
      <c r="AN72" s="43"/>
      <c r="AO72" s="43"/>
      <c r="AP72" s="58">
        <f t="shared" si="56"/>
        <v>0</v>
      </c>
      <c r="AR72" s="15" t="str">
        <f t="shared" si="62"/>
        <v/>
      </c>
      <c r="AS72" s="97" t="str">
        <f t="shared" si="58"/>
        <v/>
      </c>
      <c r="AT72" s="97" t="str">
        <f t="shared" si="58"/>
        <v/>
      </c>
      <c r="AU72" s="97" t="str">
        <f t="shared" si="58"/>
        <v/>
      </c>
      <c r="AV72" s="97" t="str">
        <f t="shared" si="58"/>
        <v/>
      </c>
      <c r="AW72" s="97" t="str">
        <f t="shared" si="58"/>
        <v/>
      </c>
      <c r="AX72" s="97" t="str">
        <f t="shared" si="58"/>
        <v/>
      </c>
      <c r="AY72" s="97" t="str">
        <f t="shared" si="58"/>
        <v/>
      </c>
      <c r="AZ72" s="97" t="str">
        <f t="shared" si="58"/>
        <v/>
      </c>
      <c r="BA72" s="97" t="str">
        <f t="shared" si="58"/>
        <v/>
      </c>
      <c r="BB72" s="97" t="str">
        <f t="shared" si="58"/>
        <v/>
      </c>
      <c r="BC72" s="97" t="str">
        <f t="shared" si="59"/>
        <v/>
      </c>
      <c r="BD72" s="97" t="str">
        <f t="shared" si="59"/>
        <v/>
      </c>
      <c r="BE72" s="97" t="str">
        <f t="shared" si="59"/>
        <v/>
      </c>
      <c r="BF72" s="97" t="str">
        <f t="shared" si="59"/>
        <v/>
      </c>
      <c r="BG72" s="97" t="str">
        <f t="shared" si="59"/>
        <v/>
      </c>
      <c r="BH72" s="97" t="str">
        <f t="shared" si="59"/>
        <v/>
      </c>
      <c r="BI72" s="97" t="str">
        <f t="shared" si="59"/>
        <v/>
      </c>
      <c r="BJ72" s="97" t="str">
        <f t="shared" si="59"/>
        <v/>
      </c>
      <c r="BK72" s="97" t="str">
        <f t="shared" si="59"/>
        <v/>
      </c>
      <c r="BL72" s="97" t="str">
        <f t="shared" si="59"/>
        <v/>
      </c>
      <c r="BM72" s="97" t="str">
        <f t="shared" si="60"/>
        <v/>
      </c>
      <c r="BN72" s="97" t="str">
        <f t="shared" si="60"/>
        <v/>
      </c>
      <c r="BO72" s="97" t="str">
        <f t="shared" si="60"/>
        <v/>
      </c>
      <c r="BP72" s="97" t="str">
        <f t="shared" si="60"/>
        <v/>
      </c>
      <c r="BQ72" s="97" t="str">
        <f t="shared" si="60"/>
        <v/>
      </c>
      <c r="BR72" s="97" t="str">
        <f t="shared" si="60"/>
        <v/>
      </c>
      <c r="BS72" s="97" t="str">
        <f t="shared" si="60"/>
        <v/>
      </c>
      <c r="BT72" s="97" t="str">
        <f t="shared" si="60"/>
        <v/>
      </c>
      <c r="BU72" s="97" t="str">
        <f t="shared" si="60"/>
        <v/>
      </c>
      <c r="BV72" s="97" t="str">
        <f t="shared" si="60"/>
        <v/>
      </c>
      <c r="BW72" s="97" t="str">
        <f t="shared" si="61"/>
        <v/>
      </c>
      <c r="BX72" s="97" t="str">
        <f t="shared" si="61"/>
        <v/>
      </c>
      <c r="BY72" s="97" t="str">
        <f t="shared" si="61"/>
        <v/>
      </c>
      <c r="BZ72" s="97" t="str">
        <f t="shared" si="61"/>
        <v/>
      </c>
      <c r="CA72" s="97" t="str">
        <f t="shared" si="61"/>
        <v/>
      </c>
      <c r="CB72" s="97" t="str">
        <f t="shared" si="61"/>
        <v/>
      </c>
      <c r="CC72" s="97" t="str">
        <f t="shared" si="61"/>
        <v/>
      </c>
      <c r="CD72" s="97" t="str">
        <f t="shared" si="61"/>
        <v/>
      </c>
      <c r="CE72" s="97" t="str">
        <f t="shared" si="61"/>
        <v/>
      </c>
      <c r="CF72" s="97" t="str">
        <f t="shared" si="61"/>
        <v/>
      </c>
      <c r="CG72" s="97" t="str">
        <f t="shared" si="61"/>
        <v/>
      </c>
      <c r="CH72" s="97" t="str">
        <f t="shared" si="61"/>
        <v/>
      </c>
      <c r="CI72" s="97" t="str">
        <f t="shared" si="57"/>
        <v/>
      </c>
      <c r="CJ72" s="97" t="str">
        <f t="shared" si="57"/>
        <v/>
      </c>
      <c r="CK72" s="97" t="str">
        <f t="shared" si="57"/>
        <v/>
      </c>
      <c r="CL72" s="97" t="str">
        <f t="shared" si="57"/>
        <v/>
      </c>
      <c r="CM72" s="97" t="str">
        <f t="shared" si="57"/>
        <v/>
      </c>
      <c r="CN72" s="97" t="str">
        <f t="shared" si="57"/>
        <v/>
      </c>
      <c r="CO72" s="97" t="str">
        <f t="shared" si="57"/>
        <v/>
      </c>
      <c r="CP72" s="97" t="str">
        <f t="shared" si="57"/>
        <v/>
      </c>
    </row>
    <row r="73" spans="1:94" ht="16.5" thickTop="1" thickBot="1" x14ac:dyDescent="0.3">
      <c r="A73" s="50" t="str">
        <f t="shared" si="39"/>
        <v/>
      </c>
      <c r="B73" s="93"/>
      <c r="C73" s="28"/>
      <c r="D73" s="43" t="str">
        <f t="shared" si="40"/>
        <v/>
      </c>
      <c r="E73" s="88"/>
      <c r="F73" s="43" t="str">
        <f t="shared" si="41"/>
        <v/>
      </c>
      <c r="G73" s="88"/>
      <c r="H73" s="43" t="str">
        <f t="shared" si="42"/>
        <v/>
      </c>
      <c r="I73" s="88"/>
      <c r="J73" s="43" t="str">
        <f t="shared" si="43"/>
        <v/>
      </c>
      <c r="K73" s="88"/>
      <c r="L73" s="43" t="str">
        <f t="shared" si="44"/>
        <v/>
      </c>
      <c r="M73" s="88"/>
      <c r="N73" s="43" t="str">
        <f t="shared" si="45"/>
        <v/>
      </c>
      <c r="O73" s="88"/>
      <c r="P73" s="43" t="str">
        <f t="shared" si="46"/>
        <v/>
      </c>
      <c r="Q73" s="88"/>
      <c r="R73" s="43" t="str">
        <f t="shared" si="47"/>
        <v/>
      </c>
      <c r="S73" s="88"/>
      <c r="T73" s="43" t="str">
        <f t="shared" si="48"/>
        <v/>
      </c>
      <c r="U73" s="88"/>
      <c r="V73" s="43" t="str">
        <f t="shared" si="49"/>
        <v/>
      </c>
      <c r="W73" s="88"/>
      <c r="X73" s="43" t="str">
        <f t="shared" si="50"/>
        <v/>
      </c>
      <c r="Y73" s="88"/>
      <c r="Z73" s="43" t="str">
        <f t="shared" si="51"/>
        <v/>
      </c>
      <c r="AA73" s="88"/>
      <c r="AB73" s="43" t="str">
        <f t="shared" si="52"/>
        <v/>
      </c>
      <c r="AC73" s="88"/>
      <c r="AD73" s="43" t="str">
        <f t="shared" si="53"/>
        <v/>
      </c>
      <c r="AE73" s="88"/>
      <c r="AF73" s="43" t="str">
        <f t="shared" si="54"/>
        <v/>
      </c>
      <c r="AG73" s="88"/>
      <c r="AH73" s="43" t="str">
        <f t="shared" si="55"/>
        <v/>
      </c>
      <c r="AI73" s="88"/>
      <c r="AJ73" s="43"/>
      <c r="AK73" s="88"/>
      <c r="AL73" s="43"/>
      <c r="AM73" s="44"/>
      <c r="AN73" s="43"/>
      <c r="AO73" s="43"/>
      <c r="AP73" s="58">
        <f t="shared" si="56"/>
        <v>0</v>
      </c>
      <c r="AR73" s="15" t="str">
        <f t="shared" si="62"/>
        <v/>
      </c>
      <c r="AS73" s="97" t="str">
        <f t="shared" si="58"/>
        <v/>
      </c>
      <c r="AT73" s="97" t="str">
        <f t="shared" si="58"/>
        <v/>
      </c>
      <c r="AU73" s="97" t="str">
        <f t="shared" si="58"/>
        <v/>
      </c>
      <c r="AV73" s="97" t="str">
        <f t="shared" si="58"/>
        <v/>
      </c>
      <c r="AW73" s="97" t="str">
        <f t="shared" si="58"/>
        <v/>
      </c>
      <c r="AX73" s="97" t="str">
        <f t="shared" si="58"/>
        <v/>
      </c>
      <c r="AY73" s="97" t="str">
        <f t="shared" si="58"/>
        <v/>
      </c>
      <c r="AZ73" s="97" t="str">
        <f t="shared" si="58"/>
        <v/>
      </c>
      <c r="BA73" s="97" t="str">
        <f t="shared" si="58"/>
        <v/>
      </c>
      <c r="BB73" s="97" t="str">
        <f t="shared" si="58"/>
        <v/>
      </c>
      <c r="BC73" s="97" t="str">
        <f t="shared" si="59"/>
        <v/>
      </c>
      <c r="BD73" s="97" t="str">
        <f t="shared" si="59"/>
        <v/>
      </c>
      <c r="BE73" s="97" t="str">
        <f t="shared" si="59"/>
        <v/>
      </c>
      <c r="BF73" s="97" t="str">
        <f t="shared" si="59"/>
        <v/>
      </c>
      <c r="BG73" s="97" t="str">
        <f t="shared" si="59"/>
        <v/>
      </c>
      <c r="BH73" s="97" t="str">
        <f t="shared" si="59"/>
        <v/>
      </c>
      <c r="BI73" s="97" t="str">
        <f t="shared" si="59"/>
        <v/>
      </c>
      <c r="BJ73" s="97" t="str">
        <f t="shared" si="59"/>
        <v/>
      </c>
      <c r="BK73" s="97" t="str">
        <f t="shared" si="59"/>
        <v/>
      </c>
      <c r="BL73" s="97" t="str">
        <f t="shared" si="59"/>
        <v/>
      </c>
      <c r="BM73" s="97" t="str">
        <f t="shared" si="60"/>
        <v/>
      </c>
      <c r="BN73" s="97" t="str">
        <f t="shared" si="60"/>
        <v/>
      </c>
      <c r="BO73" s="97" t="str">
        <f t="shared" si="60"/>
        <v/>
      </c>
      <c r="BP73" s="97" t="str">
        <f t="shared" si="60"/>
        <v/>
      </c>
      <c r="BQ73" s="97" t="str">
        <f t="shared" si="60"/>
        <v/>
      </c>
      <c r="BR73" s="97" t="str">
        <f t="shared" si="60"/>
        <v/>
      </c>
      <c r="BS73" s="97" t="str">
        <f t="shared" si="60"/>
        <v/>
      </c>
      <c r="BT73" s="97" t="str">
        <f t="shared" si="60"/>
        <v/>
      </c>
      <c r="BU73" s="97" t="str">
        <f t="shared" si="60"/>
        <v/>
      </c>
      <c r="BV73" s="97" t="str">
        <f t="shared" si="60"/>
        <v/>
      </c>
      <c r="BW73" s="97" t="str">
        <f t="shared" si="61"/>
        <v/>
      </c>
      <c r="BX73" s="97" t="str">
        <f t="shared" si="61"/>
        <v/>
      </c>
      <c r="BY73" s="97" t="str">
        <f t="shared" si="61"/>
        <v/>
      </c>
      <c r="BZ73" s="97" t="str">
        <f t="shared" si="61"/>
        <v/>
      </c>
      <c r="CA73" s="97" t="str">
        <f t="shared" si="61"/>
        <v/>
      </c>
      <c r="CB73" s="97" t="str">
        <f t="shared" si="61"/>
        <v/>
      </c>
      <c r="CC73" s="97" t="str">
        <f t="shared" si="61"/>
        <v/>
      </c>
      <c r="CD73" s="97" t="str">
        <f t="shared" si="61"/>
        <v/>
      </c>
      <c r="CE73" s="97" t="str">
        <f t="shared" si="61"/>
        <v/>
      </c>
      <c r="CF73" s="97" t="str">
        <f t="shared" si="61"/>
        <v/>
      </c>
      <c r="CG73" s="97" t="str">
        <f t="shared" si="61"/>
        <v/>
      </c>
      <c r="CH73" s="97" t="str">
        <f t="shared" si="61"/>
        <v/>
      </c>
      <c r="CI73" s="97" t="str">
        <f t="shared" si="57"/>
        <v/>
      </c>
      <c r="CJ73" s="97" t="str">
        <f t="shared" si="57"/>
        <v/>
      </c>
      <c r="CK73" s="97" t="str">
        <f t="shared" si="57"/>
        <v/>
      </c>
      <c r="CL73" s="97" t="str">
        <f t="shared" si="57"/>
        <v/>
      </c>
      <c r="CM73" s="97" t="str">
        <f t="shared" si="57"/>
        <v/>
      </c>
      <c r="CN73" s="97" t="str">
        <f t="shared" si="57"/>
        <v/>
      </c>
      <c r="CO73" s="97" t="str">
        <f t="shared" si="57"/>
        <v/>
      </c>
      <c r="CP73" s="97" t="str">
        <f t="shared" si="57"/>
        <v/>
      </c>
    </row>
    <row r="74" spans="1:94" ht="16.5" thickTop="1" thickBot="1" x14ac:dyDescent="0.3">
      <c r="A74" s="50" t="str">
        <f t="shared" si="39"/>
        <v/>
      </c>
      <c r="B74" s="93"/>
      <c r="C74" s="28"/>
      <c r="D74" s="43" t="str">
        <f t="shared" si="40"/>
        <v/>
      </c>
      <c r="E74" s="88"/>
      <c r="F74" s="43" t="str">
        <f t="shared" si="41"/>
        <v/>
      </c>
      <c r="G74" s="88"/>
      <c r="H74" s="43" t="str">
        <f t="shared" si="42"/>
        <v/>
      </c>
      <c r="I74" s="88"/>
      <c r="J74" s="43" t="str">
        <f t="shared" si="43"/>
        <v/>
      </c>
      <c r="K74" s="88"/>
      <c r="L74" s="43" t="str">
        <f t="shared" si="44"/>
        <v/>
      </c>
      <c r="M74" s="88"/>
      <c r="N74" s="43" t="str">
        <f t="shared" si="45"/>
        <v/>
      </c>
      <c r="O74" s="88"/>
      <c r="P74" s="43" t="str">
        <f t="shared" si="46"/>
        <v/>
      </c>
      <c r="Q74" s="88"/>
      <c r="R74" s="43" t="str">
        <f t="shared" si="47"/>
        <v/>
      </c>
      <c r="S74" s="88"/>
      <c r="T74" s="43" t="str">
        <f t="shared" si="48"/>
        <v/>
      </c>
      <c r="U74" s="88"/>
      <c r="V74" s="43" t="str">
        <f t="shared" si="49"/>
        <v/>
      </c>
      <c r="W74" s="88"/>
      <c r="X74" s="43" t="str">
        <f t="shared" si="50"/>
        <v/>
      </c>
      <c r="Y74" s="88"/>
      <c r="Z74" s="43" t="str">
        <f t="shared" si="51"/>
        <v/>
      </c>
      <c r="AA74" s="88"/>
      <c r="AB74" s="43" t="str">
        <f t="shared" si="52"/>
        <v/>
      </c>
      <c r="AC74" s="88"/>
      <c r="AD74" s="43" t="str">
        <f t="shared" si="53"/>
        <v/>
      </c>
      <c r="AE74" s="88"/>
      <c r="AF74" s="43" t="str">
        <f t="shared" si="54"/>
        <v/>
      </c>
      <c r="AG74" s="88"/>
      <c r="AH74" s="43" t="str">
        <f t="shared" si="55"/>
        <v/>
      </c>
      <c r="AI74" s="88"/>
      <c r="AJ74" s="43"/>
      <c r="AK74" s="88"/>
      <c r="AL74" s="43"/>
      <c r="AM74" s="45"/>
      <c r="AN74" s="43"/>
      <c r="AO74" s="43"/>
      <c r="AP74" s="58">
        <f t="shared" si="56"/>
        <v>0</v>
      </c>
      <c r="AR74" s="15" t="str">
        <f t="shared" si="62"/>
        <v/>
      </c>
      <c r="AS74" s="97" t="str">
        <f t="shared" si="58"/>
        <v/>
      </c>
      <c r="AT74" s="97" t="str">
        <f t="shared" si="58"/>
        <v/>
      </c>
      <c r="AU74" s="97" t="str">
        <f t="shared" si="58"/>
        <v/>
      </c>
      <c r="AV74" s="97" t="str">
        <f t="shared" si="58"/>
        <v/>
      </c>
      <c r="AW74" s="97" t="str">
        <f t="shared" si="58"/>
        <v/>
      </c>
      <c r="AX74" s="97" t="str">
        <f t="shared" si="58"/>
        <v/>
      </c>
      <c r="AY74" s="97" t="str">
        <f t="shared" si="58"/>
        <v/>
      </c>
      <c r="AZ74" s="97" t="str">
        <f t="shared" si="58"/>
        <v/>
      </c>
      <c r="BA74" s="97" t="str">
        <f t="shared" si="58"/>
        <v/>
      </c>
      <c r="BB74" s="97" t="str">
        <f t="shared" si="58"/>
        <v/>
      </c>
      <c r="BC74" s="97" t="str">
        <f t="shared" si="59"/>
        <v/>
      </c>
      <c r="BD74" s="97" t="str">
        <f t="shared" si="59"/>
        <v/>
      </c>
      <c r="BE74" s="97" t="str">
        <f t="shared" si="59"/>
        <v/>
      </c>
      <c r="BF74" s="97" t="str">
        <f t="shared" si="59"/>
        <v/>
      </c>
      <c r="BG74" s="97" t="str">
        <f t="shared" si="59"/>
        <v/>
      </c>
      <c r="BH74" s="97" t="str">
        <f t="shared" si="59"/>
        <v/>
      </c>
      <c r="BI74" s="97" t="str">
        <f t="shared" si="59"/>
        <v/>
      </c>
      <c r="BJ74" s="97" t="str">
        <f t="shared" si="59"/>
        <v/>
      </c>
      <c r="BK74" s="97" t="str">
        <f t="shared" si="59"/>
        <v/>
      </c>
      <c r="BL74" s="97" t="str">
        <f t="shared" si="59"/>
        <v/>
      </c>
      <c r="BM74" s="97" t="str">
        <f t="shared" si="60"/>
        <v/>
      </c>
      <c r="BN74" s="97" t="str">
        <f t="shared" si="60"/>
        <v/>
      </c>
      <c r="BO74" s="97" t="str">
        <f t="shared" si="60"/>
        <v/>
      </c>
      <c r="BP74" s="97" t="str">
        <f t="shared" si="60"/>
        <v/>
      </c>
      <c r="BQ74" s="97" t="str">
        <f t="shared" si="60"/>
        <v/>
      </c>
      <c r="BR74" s="97" t="str">
        <f t="shared" si="60"/>
        <v/>
      </c>
      <c r="BS74" s="97" t="str">
        <f t="shared" si="60"/>
        <v/>
      </c>
      <c r="BT74" s="97" t="str">
        <f t="shared" si="60"/>
        <v/>
      </c>
      <c r="BU74" s="97" t="str">
        <f t="shared" si="60"/>
        <v/>
      </c>
      <c r="BV74" s="97" t="str">
        <f t="shared" si="60"/>
        <v/>
      </c>
      <c r="BW74" s="97" t="str">
        <f t="shared" si="61"/>
        <v/>
      </c>
      <c r="BX74" s="97" t="str">
        <f t="shared" si="61"/>
        <v/>
      </c>
      <c r="BY74" s="97" t="str">
        <f t="shared" si="61"/>
        <v/>
      </c>
      <c r="BZ74" s="97" t="str">
        <f t="shared" si="61"/>
        <v/>
      </c>
      <c r="CA74" s="97" t="str">
        <f t="shared" si="61"/>
        <v/>
      </c>
      <c r="CB74" s="97" t="str">
        <f t="shared" si="61"/>
        <v/>
      </c>
      <c r="CC74" s="97" t="str">
        <f t="shared" si="61"/>
        <v/>
      </c>
      <c r="CD74" s="97" t="str">
        <f t="shared" si="61"/>
        <v/>
      </c>
      <c r="CE74" s="97" t="str">
        <f t="shared" si="61"/>
        <v/>
      </c>
      <c r="CF74" s="97" t="str">
        <f t="shared" si="61"/>
        <v/>
      </c>
      <c r="CG74" s="97" t="str">
        <f t="shared" si="61"/>
        <v/>
      </c>
      <c r="CH74" s="97" t="str">
        <f t="shared" si="61"/>
        <v/>
      </c>
      <c r="CI74" s="97" t="str">
        <f t="shared" si="57"/>
        <v/>
      </c>
      <c r="CJ74" s="97" t="str">
        <f t="shared" si="57"/>
        <v/>
      </c>
      <c r="CK74" s="97" t="str">
        <f t="shared" si="57"/>
        <v/>
      </c>
      <c r="CL74" s="97" t="str">
        <f t="shared" si="57"/>
        <v/>
      </c>
      <c r="CM74" s="97" t="str">
        <f t="shared" si="57"/>
        <v/>
      </c>
      <c r="CN74" s="97" t="str">
        <f t="shared" si="57"/>
        <v/>
      </c>
      <c r="CO74" s="97" t="str">
        <f t="shared" si="57"/>
        <v/>
      </c>
      <c r="CP74" s="97" t="str">
        <f t="shared" si="57"/>
        <v/>
      </c>
    </row>
    <row r="75" spans="1:94" ht="16.5" thickTop="1" thickBot="1" x14ac:dyDescent="0.3">
      <c r="A75" s="50" t="str">
        <f t="shared" si="39"/>
        <v/>
      </c>
      <c r="B75" s="93"/>
      <c r="C75" s="28"/>
      <c r="D75" s="43" t="str">
        <f t="shared" si="40"/>
        <v/>
      </c>
      <c r="E75" s="88"/>
      <c r="F75" s="43" t="str">
        <f t="shared" si="41"/>
        <v/>
      </c>
      <c r="G75" s="88"/>
      <c r="H75" s="43" t="str">
        <f t="shared" si="42"/>
        <v/>
      </c>
      <c r="I75" s="88"/>
      <c r="J75" s="43" t="str">
        <f t="shared" si="43"/>
        <v/>
      </c>
      <c r="K75" s="88"/>
      <c r="L75" s="43" t="str">
        <f t="shared" si="44"/>
        <v/>
      </c>
      <c r="M75" s="88"/>
      <c r="N75" s="43" t="str">
        <f t="shared" si="45"/>
        <v/>
      </c>
      <c r="O75" s="88"/>
      <c r="P75" s="43" t="str">
        <f t="shared" si="46"/>
        <v/>
      </c>
      <c r="Q75" s="88"/>
      <c r="R75" s="43" t="str">
        <f t="shared" si="47"/>
        <v/>
      </c>
      <c r="S75" s="88"/>
      <c r="T75" s="43" t="str">
        <f t="shared" si="48"/>
        <v/>
      </c>
      <c r="U75" s="88"/>
      <c r="V75" s="43" t="str">
        <f t="shared" si="49"/>
        <v/>
      </c>
      <c r="W75" s="88"/>
      <c r="X75" s="43" t="str">
        <f t="shared" si="50"/>
        <v/>
      </c>
      <c r="Y75" s="88"/>
      <c r="Z75" s="43" t="str">
        <f t="shared" si="51"/>
        <v/>
      </c>
      <c r="AA75" s="88"/>
      <c r="AB75" s="43" t="str">
        <f t="shared" si="52"/>
        <v/>
      </c>
      <c r="AC75" s="88"/>
      <c r="AD75" s="43" t="str">
        <f t="shared" si="53"/>
        <v/>
      </c>
      <c r="AE75" s="88"/>
      <c r="AF75" s="43" t="str">
        <f t="shared" si="54"/>
        <v/>
      </c>
      <c r="AG75" s="88"/>
      <c r="AH75" s="43" t="str">
        <f t="shared" si="55"/>
        <v/>
      </c>
      <c r="AI75" s="88"/>
      <c r="AJ75" s="43"/>
      <c r="AK75" s="88"/>
      <c r="AL75" s="14"/>
      <c r="AM75" s="11"/>
      <c r="AN75" s="17"/>
      <c r="AO75" s="17"/>
      <c r="AP75" s="58">
        <f t="shared" si="56"/>
        <v>0</v>
      </c>
      <c r="AR75" s="15" t="str">
        <f t="shared" si="62"/>
        <v/>
      </c>
      <c r="AS75" s="97" t="str">
        <f t="shared" si="58"/>
        <v/>
      </c>
      <c r="AT75" s="97" t="str">
        <f t="shared" si="58"/>
        <v/>
      </c>
      <c r="AU75" s="97" t="str">
        <f t="shared" si="58"/>
        <v/>
      </c>
      <c r="AV75" s="97" t="str">
        <f t="shared" si="58"/>
        <v/>
      </c>
      <c r="AW75" s="97" t="str">
        <f t="shared" si="58"/>
        <v/>
      </c>
      <c r="AX75" s="97" t="str">
        <f t="shared" si="58"/>
        <v/>
      </c>
      <c r="AY75" s="97" t="str">
        <f t="shared" si="58"/>
        <v/>
      </c>
      <c r="AZ75" s="97" t="str">
        <f t="shared" si="58"/>
        <v/>
      </c>
      <c r="BA75" s="97" t="str">
        <f t="shared" si="58"/>
        <v/>
      </c>
      <c r="BB75" s="97" t="str">
        <f t="shared" si="58"/>
        <v/>
      </c>
      <c r="BC75" s="97" t="str">
        <f t="shared" si="59"/>
        <v/>
      </c>
      <c r="BD75" s="97" t="str">
        <f t="shared" si="59"/>
        <v/>
      </c>
      <c r="BE75" s="97" t="str">
        <f t="shared" si="59"/>
        <v/>
      </c>
      <c r="BF75" s="97" t="str">
        <f t="shared" si="59"/>
        <v/>
      </c>
      <c r="BG75" s="97" t="str">
        <f t="shared" si="59"/>
        <v/>
      </c>
      <c r="BH75" s="97" t="str">
        <f t="shared" si="59"/>
        <v/>
      </c>
      <c r="BI75" s="97" t="str">
        <f t="shared" si="59"/>
        <v/>
      </c>
      <c r="BJ75" s="97" t="str">
        <f t="shared" si="59"/>
        <v/>
      </c>
      <c r="BK75" s="97" t="str">
        <f t="shared" si="59"/>
        <v/>
      </c>
      <c r="BL75" s="97" t="str">
        <f t="shared" si="59"/>
        <v/>
      </c>
      <c r="BM75" s="97" t="str">
        <f t="shared" si="60"/>
        <v/>
      </c>
      <c r="BN75" s="97" t="str">
        <f t="shared" si="60"/>
        <v/>
      </c>
      <c r="BO75" s="97" t="str">
        <f t="shared" si="60"/>
        <v/>
      </c>
      <c r="BP75" s="97" t="str">
        <f t="shared" si="60"/>
        <v/>
      </c>
      <c r="BQ75" s="97" t="str">
        <f t="shared" si="60"/>
        <v/>
      </c>
      <c r="BR75" s="97" t="str">
        <f t="shared" si="60"/>
        <v/>
      </c>
      <c r="BS75" s="97" t="str">
        <f t="shared" si="60"/>
        <v/>
      </c>
      <c r="BT75" s="97" t="str">
        <f t="shared" si="60"/>
        <v/>
      </c>
      <c r="BU75" s="97" t="str">
        <f t="shared" si="60"/>
        <v/>
      </c>
      <c r="BV75" s="97" t="str">
        <f t="shared" si="60"/>
        <v/>
      </c>
      <c r="BW75" s="97" t="str">
        <f t="shared" si="61"/>
        <v/>
      </c>
      <c r="BX75" s="97" t="str">
        <f t="shared" si="61"/>
        <v/>
      </c>
      <c r="BY75" s="97" t="str">
        <f t="shared" si="61"/>
        <v/>
      </c>
      <c r="BZ75" s="97" t="str">
        <f t="shared" si="61"/>
        <v/>
      </c>
      <c r="CA75" s="97" t="str">
        <f t="shared" si="61"/>
        <v/>
      </c>
      <c r="CB75" s="97" t="str">
        <f t="shared" si="61"/>
        <v/>
      </c>
      <c r="CC75" s="97" t="str">
        <f t="shared" si="61"/>
        <v/>
      </c>
      <c r="CD75" s="97" t="str">
        <f t="shared" si="61"/>
        <v/>
      </c>
      <c r="CE75" s="97" t="str">
        <f t="shared" si="61"/>
        <v/>
      </c>
      <c r="CF75" s="97" t="str">
        <f t="shared" si="61"/>
        <v/>
      </c>
      <c r="CG75" s="97" t="str">
        <f t="shared" si="61"/>
        <v/>
      </c>
      <c r="CH75" s="97" t="str">
        <f t="shared" si="61"/>
        <v/>
      </c>
      <c r="CI75" s="97" t="str">
        <f t="shared" si="57"/>
        <v/>
      </c>
      <c r="CJ75" s="97" t="str">
        <f t="shared" si="57"/>
        <v/>
      </c>
      <c r="CK75" s="97" t="str">
        <f t="shared" si="57"/>
        <v/>
      </c>
      <c r="CL75" s="97" t="str">
        <f t="shared" si="57"/>
        <v/>
      </c>
      <c r="CM75" s="97" t="str">
        <f t="shared" si="57"/>
        <v/>
      </c>
      <c r="CN75" s="97" t="str">
        <f t="shared" si="57"/>
        <v/>
      </c>
      <c r="CO75" s="97" t="str">
        <f t="shared" si="57"/>
        <v/>
      </c>
      <c r="CP75" s="97" t="str">
        <f t="shared" si="57"/>
        <v/>
      </c>
    </row>
    <row r="76" spans="1:94" s="15" customFormat="1" ht="16.5" thickTop="1" thickBot="1" x14ac:dyDescent="0.3">
      <c r="A76" s="50" t="str">
        <f t="shared" si="39"/>
        <v/>
      </c>
      <c r="B76" s="93"/>
      <c r="C76" s="28"/>
      <c r="D76" s="43" t="str">
        <f t="shared" si="40"/>
        <v/>
      </c>
      <c r="E76" s="88"/>
      <c r="F76" s="43" t="str">
        <f t="shared" si="41"/>
        <v/>
      </c>
      <c r="G76" s="88"/>
      <c r="H76" s="43" t="str">
        <f t="shared" si="42"/>
        <v/>
      </c>
      <c r="I76" s="88"/>
      <c r="J76" s="43" t="str">
        <f t="shared" si="43"/>
        <v/>
      </c>
      <c r="K76" s="88"/>
      <c r="L76" s="43" t="str">
        <f t="shared" si="44"/>
        <v/>
      </c>
      <c r="M76" s="88"/>
      <c r="N76" s="43" t="str">
        <f t="shared" si="45"/>
        <v/>
      </c>
      <c r="O76" s="88"/>
      <c r="P76" s="43" t="str">
        <f t="shared" si="46"/>
        <v/>
      </c>
      <c r="Q76" s="88"/>
      <c r="R76" s="43" t="str">
        <f t="shared" si="47"/>
        <v/>
      </c>
      <c r="S76" s="88"/>
      <c r="T76" s="43" t="str">
        <f t="shared" si="48"/>
        <v/>
      </c>
      <c r="U76" s="88"/>
      <c r="V76" s="43" t="str">
        <f t="shared" si="49"/>
        <v/>
      </c>
      <c r="W76" s="88"/>
      <c r="X76" s="43" t="str">
        <f t="shared" si="50"/>
        <v/>
      </c>
      <c r="Y76" s="88"/>
      <c r="Z76" s="43" t="str">
        <f t="shared" si="51"/>
        <v/>
      </c>
      <c r="AA76" s="88"/>
      <c r="AB76" s="43" t="str">
        <f t="shared" si="52"/>
        <v/>
      </c>
      <c r="AC76" s="88"/>
      <c r="AD76" s="43" t="str">
        <f t="shared" si="53"/>
        <v/>
      </c>
      <c r="AE76" s="88"/>
      <c r="AF76" s="43" t="str">
        <f t="shared" si="54"/>
        <v/>
      </c>
      <c r="AG76" s="88"/>
      <c r="AH76" s="43" t="str">
        <f t="shared" si="55"/>
        <v/>
      </c>
      <c r="AI76" s="88"/>
      <c r="AJ76" s="43"/>
      <c r="AK76" s="88"/>
      <c r="AL76" s="14"/>
      <c r="AM76" s="11"/>
      <c r="AN76" s="17"/>
      <c r="AO76" s="17"/>
      <c r="AP76" s="58">
        <f t="shared" si="56"/>
        <v>0</v>
      </c>
      <c r="AR76" s="15" t="str">
        <f t="shared" si="62"/>
        <v/>
      </c>
      <c r="AS76" s="97" t="str">
        <f t="shared" si="58"/>
        <v/>
      </c>
      <c r="AT76" s="97" t="str">
        <f t="shared" si="58"/>
        <v/>
      </c>
      <c r="AU76" s="97" t="str">
        <f t="shared" si="58"/>
        <v/>
      </c>
      <c r="AV76" s="97" t="str">
        <f t="shared" si="58"/>
        <v/>
      </c>
      <c r="AW76" s="97" t="str">
        <f t="shared" si="58"/>
        <v/>
      </c>
      <c r="AX76" s="97" t="str">
        <f t="shared" si="58"/>
        <v/>
      </c>
      <c r="AY76" s="97" t="str">
        <f t="shared" si="58"/>
        <v/>
      </c>
      <c r="AZ76" s="97" t="str">
        <f t="shared" si="58"/>
        <v/>
      </c>
      <c r="BA76" s="97" t="str">
        <f t="shared" si="58"/>
        <v/>
      </c>
      <c r="BB76" s="97" t="str">
        <f t="shared" si="58"/>
        <v/>
      </c>
      <c r="BC76" s="97" t="str">
        <f t="shared" si="59"/>
        <v/>
      </c>
      <c r="BD76" s="97" t="str">
        <f t="shared" si="59"/>
        <v/>
      </c>
      <c r="BE76" s="97" t="str">
        <f t="shared" si="59"/>
        <v/>
      </c>
      <c r="BF76" s="97" t="str">
        <f t="shared" si="59"/>
        <v/>
      </c>
      <c r="BG76" s="97" t="str">
        <f t="shared" si="59"/>
        <v/>
      </c>
      <c r="BH76" s="97" t="str">
        <f t="shared" si="59"/>
        <v/>
      </c>
      <c r="BI76" s="97" t="str">
        <f t="shared" si="59"/>
        <v/>
      </c>
      <c r="BJ76" s="97" t="str">
        <f t="shared" si="59"/>
        <v/>
      </c>
      <c r="BK76" s="97" t="str">
        <f t="shared" si="59"/>
        <v/>
      </c>
      <c r="BL76" s="97" t="str">
        <f t="shared" si="59"/>
        <v/>
      </c>
      <c r="BM76" s="97" t="str">
        <f t="shared" si="60"/>
        <v/>
      </c>
      <c r="BN76" s="97" t="str">
        <f t="shared" si="60"/>
        <v/>
      </c>
      <c r="BO76" s="97" t="str">
        <f t="shared" si="60"/>
        <v/>
      </c>
      <c r="BP76" s="97" t="str">
        <f t="shared" si="60"/>
        <v/>
      </c>
      <c r="BQ76" s="97" t="str">
        <f t="shared" si="60"/>
        <v/>
      </c>
      <c r="BR76" s="97" t="str">
        <f t="shared" si="60"/>
        <v/>
      </c>
      <c r="BS76" s="97" t="str">
        <f t="shared" si="60"/>
        <v/>
      </c>
      <c r="BT76" s="97" t="str">
        <f t="shared" si="60"/>
        <v/>
      </c>
      <c r="BU76" s="97" t="str">
        <f t="shared" si="60"/>
        <v/>
      </c>
      <c r="BV76" s="97" t="str">
        <f t="shared" si="60"/>
        <v/>
      </c>
      <c r="BW76" s="97" t="str">
        <f t="shared" si="61"/>
        <v/>
      </c>
      <c r="BX76" s="97" t="str">
        <f t="shared" si="61"/>
        <v/>
      </c>
      <c r="BY76" s="97" t="str">
        <f t="shared" si="61"/>
        <v/>
      </c>
      <c r="BZ76" s="97" t="str">
        <f t="shared" si="61"/>
        <v/>
      </c>
      <c r="CA76" s="97" t="str">
        <f t="shared" si="61"/>
        <v/>
      </c>
      <c r="CB76" s="97" t="str">
        <f t="shared" si="61"/>
        <v/>
      </c>
      <c r="CC76" s="97" t="str">
        <f t="shared" si="61"/>
        <v/>
      </c>
      <c r="CD76" s="97" t="str">
        <f t="shared" si="61"/>
        <v/>
      </c>
      <c r="CE76" s="97" t="str">
        <f t="shared" si="61"/>
        <v/>
      </c>
      <c r="CF76" s="97" t="str">
        <f t="shared" si="61"/>
        <v/>
      </c>
      <c r="CG76" s="97" t="str">
        <f t="shared" si="61"/>
        <v/>
      </c>
      <c r="CH76" s="97" t="str">
        <f t="shared" si="61"/>
        <v/>
      </c>
      <c r="CI76" s="97" t="str">
        <f t="shared" si="57"/>
        <v/>
      </c>
      <c r="CJ76" s="97" t="str">
        <f t="shared" si="57"/>
        <v/>
      </c>
      <c r="CK76" s="97" t="str">
        <f t="shared" si="57"/>
        <v/>
      </c>
      <c r="CL76" s="97" t="str">
        <f t="shared" si="57"/>
        <v/>
      </c>
      <c r="CM76" s="97" t="str">
        <f t="shared" si="57"/>
        <v/>
      </c>
      <c r="CN76" s="97" t="str">
        <f t="shared" si="57"/>
        <v/>
      </c>
      <c r="CO76" s="97" t="str">
        <f t="shared" si="57"/>
        <v/>
      </c>
      <c r="CP76" s="97" t="str">
        <f t="shared" si="57"/>
        <v/>
      </c>
    </row>
    <row r="77" spans="1:94" s="15" customFormat="1" ht="16.5" thickTop="1" thickBot="1" x14ac:dyDescent="0.3">
      <c r="A77" s="50" t="str">
        <f t="shared" si="39"/>
        <v/>
      </c>
      <c r="B77" s="93"/>
      <c r="C77" s="28"/>
      <c r="D77" s="43" t="str">
        <f t="shared" si="40"/>
        <v/>
      </c>
      <c r="E77" s="88"/>
      <c r="F77" s="43" t="str">
        <f t="shared" si="41"/>
        <v/>
      </c>
      <c r="G77" s="88"/>
      <c r="H77" s="43" t="str">
        <f t="shared" si="42"/>
        <v/>
      </c>
      <c r="I77" s="88"/>
      <c r="J77" s="43" t="str">
        <f t="shared" si="43"/>
        <v/>
      </c>
      <c r="K77" s="88"/>
      <c r="L77" s="43" t="str">
        <f t="shared" si="44"/>
        <v/>
      </c>
      <c r="M77" s="88"/>
      <c r="N77" s="43" t="str">
        <f t="shared" si="45"/>
        <v/>
      </c>
      <c r="O77" s="88"/>
      <c r="P77" s="43" t="str">
        <f t="shared" si="46"/>
        <v/>
      </c>
      <c r="Q77" s="88"/>
      <c r="R77" s="43" t="str">
        <f t="shared" si="47"/>
        <v/>
      </c>
      <c r="S77" s="88"/>
      <c r="T77" s="43" t="str">
        <f t="shared" si="48"/>
        <v/>
      </c>
      <c r="U77" s="88"/>
      <c r="V77" s="43" t="str">
        <f t="shared" si="49"/>
        <v/>
      </c>
      <c r="W77" s="88"/>
      <c r="X77" s="43" t="str">
        <f t="shared" si="50"/>
        <v/>
      </c>
      <c r="Y77" s="88"/>
      <c r="Z77" s="43" t="str">
        <f t="shared" si="51"/>
        <v/>
      </c>
      <c r="AA77" s="88"/>
      <c r="AB77" s="43" t="str">
        <f t="shared" si="52"/>
        <v/>
      </c>
      <c r="AC77" s="88"/>
      <c r="AD77" s="43" t="str">
        <f t="shared" si="53"/>
        <v/>
      </c>
      <c r="AE77" s="88"/>
      <c r="AF77" s="43" t="str">
        <f t="shared" si="54"/>
        <v/>
      </c>
      <c r="AG77" s="88"/>
      <c r="AH77" s="43" t="str">
        <f t="shared" si="55"/>
        <v/>
      </c>
      <c r="AI77" s="88"/>
      <c r="AJ77" s="43"/>
      <c r="AK77" s="88"/>
      <c r="AL77" s="14"/>
      <c r="AM77" s="11"/>
      <c r="AN77" s="17"/>
      <c r="AO77" s="17"/>
      <c r="AP77" s="58">
        <f t="shared" si="56"/>
        <v>0</v>
      </c>
      <c r="AR77" s="15" t="str">
        <f t="shared" si="62"/>
        <v/>
      </c>
      <c r="AS77" s="97" t="str">
        <f t="shared" si="58"/>
        <v/>
      </c>
      <c r="AT77" s="97" t="str">
        <f t="shared" si="58"/>
        <v/>
      </c>
      <c r="AU77" s="97" t="str">
        <f t="shared" si="58"/>
        <v/>
      </c>
      <c r="AV77" s="97" t="str">
        <f t="shared" si="58"/>
        <v/>
      </c>
      <c r="AW77" s="97" t="str">
        <f t="shared" si="58"/>
        <v/>
      </c>
      <c r="AX77" s="97" t="str">
        <f t="shared" si="58"/>
        <v/>
      </c>
      <c r="AY77" s="97" t="str">
        <f t="shared" si="58"/>
        <v/>
      </c>
      <c r="AZ77" s="97" t="str">
        <f t="shared" si="58"/>
        <v/>
      </c>
      <c r="BA77" s="97" t="str">
        <f t="shared" si="58"/>
        <v/>
      </c>
      <c r="BB77" s="97" t="str">
        <f t="shared" si="58"/>
        <v/>
      </c>
      <c r="BC77" s="97" t="str">
        <f t="shared" si="59"/>
        <v/>
      </c>
      <c r="BD77" s="97" t="str">
        <f t="shared" si="59"/>
        <v/>
      </c>
      <c r="BE77" s="97" t="str">
        <f t="shared" si="59"/>
        <v/>
      </c>
      <c r="BF77" s="97" t="str">
        <f t="shared" si="59"/>
        <v/>
      </c>
      <c r="BG77" s="97" t="str">
        <f t="shared" si="59"/>
        <v/>
      </c>
      <c r="BH77" s="97" t="str">
        <f t="shared" si="59"/>
        <v/>
      </c>
      <c r="BI77" s="97" t="str">
        <f t="shared" si="59"/>
        <v/>
      </c>
      <c r="BJ77" s="97" t="str">
        <f t="shared" si="59"/>
        <v/>
      </c>
      <c r="BK77" s="97" t="str">
        <f t="shared" si="59"/>
        <v/>
      </c>
      <c r="BL77" s="97" t="str">
        <f t="shared" si="59"/>
        <v/>
      </c>
      <c r="BM77" s="97" t="str">
        <f t="shared" si="60"/>
        <v/>
      </c>
      <c r="BN77" s="97" t="str">
        <f t="shared" si="60"/>
        <v/>
      </c>
      <c r="BO77" s="97" t="str">
        <f t="shared" si="60"/>
        <v/>
      </c>
      <c r="BP77" s="97" t="str">
        <f t="shared" si="60"/>
        <v/>
      </c>
      <c r="BQ77" s="97" t="str">
        <f t="shared" si="60"/>
        <v/>
      </c>
      <c r="BR77" s="97" t="str">
        <f t="shared" si="60"/>
        <v/>
      </c>
      <c r="BS77" s="97" t="str">
        <f t="shared" si="60"/>
        <v/>
      </c>
      <c r="BT77" s="97" t="str">
        <f t="shared" si="60"/>
        <v/>
      </c>
      <c r="BU77" s="97" t="str">
        <f t="shared" si="60"/>
        <v/>
      </c>
      <c r="BV77" s="97" t="str">
        <f t="shared" si="60"/>
        <v/>
      </c>
      <c r="BW77" s="97" t="str">
        <f t="shared" si="61"/>
        <v/>
      </c>
      <c r="BX77" s="97" t="str">
        <f t="shared" si="61"/>
        <v/>
      </c>
      <c r="BY77" s="97" t="str">
        <f t="shared" si="61"/>
        <v/>
      </c>
      <c r="BZ77" s="97" t="str">
        <f t="shared" si="61"/>
        <v/>
      </c>
      <c r="CA77" s="97" t="str">
        <f t="shared" si="61"/>
        <v/>
      </c>
      <c r="CB77" s="97" t="str">
        <f t="shared" si="61"/>
        <v/>
      </c>
      <c r="CC77" s="97" t="str">
        <f t="shared" si="61"/>
        <v/>
      </c>
      <c r="CD77" s="97" t="str">
        <f t="shared" si="61"/>
        <v/>
      </c>
      <c r="CE77" s="97" t="str">
        <f t="shared" si="61"/>
        <v/>
      </c>
      <c r="CF77" s="97" t="str">
        <f t="shared" si="61"/>
        <v/>
      </c>
      <c r="CG77" s="97" t="str">
        <f t="shared" si="61"/>
        <v/>
      </c>
      <c r="CH77" s="97" t="str">
        <f t="shared" si="61"/>
        <v/>
      </c>
      <c r="CI77" s="97" t="str">
        <f t="shared" si="57"/>
        <v/>
      </c>
      <c r="CJ77" s="97" t="str">
        <f t="shared" si="57"/>
        <v/>
      </c>
      <c r="CK77" s="97" t="str">
        <f t="shared" si="57"/>
        <v/>
      </c>
      <c r="CL77" s="97" t="str">
        <f t="shared" si="57"/>
        <v/>
      </c>
      <c r="CM77" s="97" t="str">
        <f t="shared" si="57"/>
        <v/>
      </c>
      <c r="CN77" s="97" t="str">
        <f t="shared" si="57"/>
        <v/>
      </c>
      <c r="CO77" s="97" t="str">
        <f t="shared" si="57"/>
        <v/>
      </c>
      <c r="CP77" s="97" t="str">
        <f t="shared" si="57"/>
        <v/>
      </c>
    </row>
    <row r="78" spans="1:94" s="15" customFormat="1" ht="15.75" thickTop="1" x14ac:dyDescent="0.25"/>
    <row r="79" spans="1:94" x14ac:dyDescent="0.25">
      <c r="A79" s="9"/>
      <c r="B79" s="9"/>
      <c r="D79" s="9"/>
      <c r="F79" s="9"/>
      <c r="H79" s="9"/>
      <c r="L79" s="9"/>
      <c r="N79" s="9"/>
      <c r="P79" s="9"/>
      <c r="V79" s="9"/>
      <c r="X79" s="9"/>
      <c r="Z79" s="9"/>
      <c r="AF79" s="9"/>
      <c r="AH79" s="9"/>
      <c r="AJ79" s="9"/>
      <c r="AL79" s="9"/>
      <c r="AM79" s="9"/>
    </row>
    <row r="80" spans="1:94" x14ac:dyDescent="0.25">
      <c r="AH80" s="98">
        <f>AP27+AP31</f>
        <v>6.8571428571428577</v>
      </c>
    </row>
  </sheetData>
  <autoFilter ref="A23:CH77" xr:uid="{00000000-0001-0000-0300-000000000000}">
    <sortState xmlns:xlrd2="http://schemas.microsoft.com/office/spreadsheetml/2017/richdata2" ref="A24:CH77">
      <sortCondition descending="1" ref="AP23:AP77"/>
    </sortState>
  </autoFilter>
  <sortState xmlns:xlrd2="http://schemas.microsoft.com/office/spreadsheetml/2017/richdata2" ref="B40:AY59">
    <sortCondition descending="1" ref="AP40:AP59"/>
  </sortState>
  <mergeCells count="4">
    <mergeCell ref="B21:B22"/>
    <mergeCell ref="C21:C22"/>
    <mergeCell ref="AP21:AP22"/>
    <mergeCell ref="A21:A22"/>
  </mergeCells>
  <conditionalFormatting sqref="C28:C77 B24:B77">
    <cfRule type="duplicateValues" dxfId="8" priority="5"/>
  </conditionalFormatting>
  <conditionalFormatting sqref="AS23:CP23">
    <cfRule type="cellIs" dxfId="7" priority="1" operator="equal">
      <formula>$AR$23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T80"/>
  <sheetViews>
    <sheetView zoomScaleNormal="100" workbookViewId="0">
      <pane xSplit="3" topLeftCell="V1" activePane="topRight" state="frozen"/>
      <selection activeCell="K9" sqref="K9"/>
      <selection pane="topRight" activeCell="X1" sqref="X1:X1048576"/>
    </sheetView>
  </sheetViews>
  <sheetFormatPr defaultRowHeight="15" x14ac:dyDescent="0.25"/>
  <cols>
    <col min="1" max="1" width="4.28515625" style="15" customWidth="1"/>
    <col min="2" max="2" width="52.28515625" style="15" customWidth="1"/>
    <col min="3" max="3" width="16.5703125" style="15" hidden="1" customWidth="1"/>
    <col min="4" max="4" width="15.42578125" style="15" customWidth="1"/>
    <col min="5" max="5" width="14.42578125" style="15" hidden="1" customWidth="1"/>
    <col min="6" max="6" width="15" style="15" customWidth="1"/>
    <col min="7" max="7" width="15" style="15" hidden="1" customWidth="1"/>
    <col min="8" max="8" width="16.7109375" style="1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7.140625" style="15" customWidth="1"/>
    <col min="13" max="13" width="17.140625" style="15" hidden="1" customWidth="1"/>
    <col min="14" max="15" width="15.42578125" style="15" hidden="1" customWidth="1"/>
    <col min="16" max="16" width="15.28515625" style="1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style="15" customWidth="1"/>
    <col min="23" max="23" width="15.42578125" style="15" hidden="1" customWidth="1"/>
    <col min="24" max="24" width="16" style="15" hidden="1" customWidth="1"/>
    <col min="25" max="25" width="15.42578125" style="15" hidden="1" customWidth="1"/>
    <col min="26" max="26" width="15" style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style="15" customWidth="1"/>
    <col min="33" max="33" width="15.42578125" style="15" hidden="1" customWidth="1"/>
    <col min="34" max="34" width="15.28515625" style="15" customWidth="1"/>
    <col min="35" max="35" width="15.42578125" style="15" hidden="1" customWidth="1"/>
    <col min="36" max="36" width="15.42578125" style="15" customWidth="1"/>
    <col min="37" max="37" width="15.42578125" style="15" hidden="1" customWidth="1"/>
    <col min="38" max="40" width="14" style="15" hidden="1" customWidth="1"/>
    <col min="41" max="41" width="14.140625" style="15" bestFit="1" customWidth="1"/>
    <col min="42" max="42" width="9.140625" style="15" customWidth="1"/>
    <col min="43" max="43" width="9.7109375" style="15" hidden="1" customWidth="1"/>
    <col min="44" max="44" width="11.42578125" style="15" hidden="1" customWidth="1"/>
    <col min="45" max="45" width="7.42578125" style="15" hidden="1" customWidth="1"/>
    <col min="46" max="46" width="12.5703125" style="15" hidden="1" customWidth="1"/>
    <col min="47" max="47" width="13.7109375" style="15" hidden="1" customWidth="1"/>
    <col min="48" max="48" width="14.28515625" style="15" hidden="1" customWidth="1"/>
    <col min="49" max="49" width="12.140625" style="15" hidden="1" customWidth="1"/>
    <col min="50" max="50" width="11.28515625" style="15" hidden="1" customWidth="1"/>
    <col min="51" max="51" width="8.5703125" style="15" hidden="1" customWidth="1"/>
    <col min="52" max="52" width="25.85546875" style="15" hidden="1" customWidth="1"/>
    <col min="53" max="53" width="13.28515625" style="15" hidden="1" customWidth="1"/>
    <col min="54" max="54" width="20.7109375" style="15" hidden="1" customWidth="1"/>
    <col min="55" max="55" width="7.42578125" style="15" hidden="1" customWidth="1"/>
    <col min="56" max="56" width="9.28515625" style="15" hidden="1" customWidth="1"/>
    <col min="57" max="57" width="14.42578125" style="15" hidden="1" customWidth="1"/>
    <col min="58" max="58" width="20.5703125" style="15" hidden="1" customWidth="1"/>
    <col min="59" max="59" width="14.42578125" style="15" hidden="1" customWidth="1"/>
    <col min="60" max="60" width="10.42578125" style="15" hidden="1" customWidth="1"/>
    <col min="61" max="61" width="13.5703125" style="15" hidden="1" customWidth="1"/>
    <col min="62" max="62" width="10.5703125" style="15" hidden="1" customWidth="1"/>
    <col min="63" max="63" width="12" style="15" hidden="1" customWidth="1"/>
    <col min="64" max="64" width="13.85546875" style="15" hidden="1" customWidth="1"/>
    <col min="65" max="65" width="16.42578125" style="15" hidden="1" customWidth="1"/>
    <col min="66" max="66" width="16.85546875" style="15" hidden="1" customWidth="1"/>
    <col min="67" max="67" width="13.5703125" style="15" hidden="1" customWidth="1"/>
    <col min="68" max="68" width="18.5703125" style="15" hidden="1" customWidth="1"/>
    <col min="69" max="69" width="12" style="15" hidden="1" customWidth="1"/>
    <col min="70" max="70" width="15" style="15" hidden="1" customWidth="1"/>
    <col min="71" max="71" width="5.5703125" style="15" hidden="1" customWidth="1"/>
    <col min="72" max="72" width="20.140625" style="15" hidden="1" customWidth="1"/>
    <col min="73" max="73" width="12.85546875" style="15" hidden="1" customWidth="1"/>
    <col min="74" max="74" width="15.28515625" style="15" hidden="1" customWidth="1"/>
    <col min="75" max="75" width="14.5703125" style="15" hidden="1" customWidth="1"/>
    <col min="76" max="76" width="10.7109375" style="15" hidden="1" customWidth="1"/>
    <col min="77" max="77" width="11.7109375" style="15" hidden="1" customWidth="1"/>
    <col min="78" max="78" width="20.5703125" style="15" hidden="1" customWidth="1"/>
    <col min="79" max="79" width="12.28515625" style="15" hidden="1" customWidth="1"/>
    <col min="80" max="80" width="17.28515625" style="15" hidden="1" customWidth="1"/>
    <col min="81" max="81" width="17.42578125" style="15" hidden="1" customWidth="1"/>
    <col min="82" max="82" width="10.140625" style="15" hidden="1" customWidth="1"/>
    <col min="83" max="83" width="10.5703125" style="15" hidden="1" customWidth="1"/>
    <col min="84" max="84" width="14.28515625" style="15" hidden="1" customWidth="1"/>
    <col min="85" max="85" width="9.140625" style="15" hidden="1" customWidth="1"/>
    <col min="86" max="98" width="0" style="15" hidden="1" customWidth="1"/>
    <col min="99" max="16384" width="9.140625" style="15"/>
  </cols>
  <sheetData>
    <row r="1" spans="2:34" hidden="1" x14ac:dyDescent="0.25"/>
    <row r="2" spans="2:34" hidden="1" x14ac:dyDescent="0.25">
      <c r="B2" s="15" t="s">
        <v>85</v>
      </c>
      <c r="D2" s="83">
        <f>D3+D4</f>
        <v>11</v>
      </c>
      <c r="F2" s="83">
        <f>F3+F4</f>
        <v>9</v>
      </c>
      <c r="H2" s="83">
        <f>H3+H4</f>
        <v>8</v>
      </c>
      <c r="J2" s="83">
        <f>J3+J4</f>
        <v>4</v>
      </c>
      <c r="L2" s="83">
        <f>L3+L4</f>
        <v>7</v>
      </c>
      <c r="N2" s="83"/>
      <c r="O2" s="83"/>
      <c r="P2" s="83">
        <f>P3+P4</f>
        <v>4</v>
      </c>
      <c r="Q2" s="83"/>
      <c r="R2" s="83">
        <f>R3+R4</f>
        <v>4</v>
      </c>
      <c r="S2" s="83"/>
      <c r="T2" s="83">
        <f t="shared" ref="T2" si="0">T3+T4</f>
        <v>5</v>
      </c>
      <c r="V2" s="83">
        <f t="shared" ref="V2:Z2" si="1">V3+V4</f>
        <v>2</v>
      </c>
      <c r="X2" s="83">
        <f t="shared" si="1"/>
        <v>2</v>
      </c>
      <c r="Z2" s="83">
        <f t="shared" si="1"/>
        <v>2</v>
      </c>
      <c r="AB2" s="83">
        <f t="shared" ref="AB2" si="2">AB3+AB4</f>
        <v>8</v>
      </c>
      <c r="AD2" s="83">
        <f t="shared" ref="AD2" si="3">AD3+AD4</f>
        <v>4</v>
      </c>
      <c r="AF2" s="83">
        <f t="shared" ref="AF2:AH2" si="4">AF3+AF4</f>
        <v>8</v>
      </c>
      <c r="AH2" s="83">
        <f t="shared" si="4"/>
        <v>11</v>
      </c>
    </row>
    <row r="3" spans="2:34" hidden="1" x14ac:dyDescent="0.25">
      <c r="B3" s="15" t="s">
        <v>83</v>
      </c>
      <c r="D3" s="89">
        <v>7</v>
      </c>
      <c r="F3" s="89">
        <v>6</v>
      </c>
      <c r="H3" s="89">
        <v>5</v>
      </c>
      <c r="J3" s="89">
        <v>1</v>
      </c>
      <c r="L3" s="89">
        <v>2</v>
      </c>
      <c r="N3" s="89"/>
      <c r="O3" s="89"/>
      <c r="P3" s="89">
        <v>2</v>
      </c>
      <c r="Q3" s="89"/>
      <c r="R3" s="89">
        <v>2</v>
      </c>
      <c r="T3" s="89">
        <v>1</v>
      </c>
      <c r="V3" s="89">
        <v>0</v>
      </c>
      <c r="X3" s="89">
        <v>1</v>
      </c>
      <c r="Z3" s="89">
        <v>1</v>
      </c>
      <c r="AB3" s="89">
        <v>7</v>
      </c>
      <c r="AD3" s="89">
        <v>2</v>
      </c>
      <c r="AF3" s="89">
        <v>5</v>
      </c>
      <c r="AH3" s="89">
        <v>6</v>
      </c>
    </row>
    <row r="4" spans="2:34" hidden="1" x14ac:dyDescent="0.25">
      <c r="B4" s="15" t="s">
        <v>84</v>
      </c>
      <c r="C4" s="51"/>
      <c r="D4" s="73">
        <v>4</v>
      </c>
      <c r="F4" s="73">
        <v>3</v>
      </c>
      <c r="H4" s="73">
        <v>3</v>
      </c>
      <c r="J4" s="73">
        <v>3</v>
      </c>
      <c r="L4" s="73">
        <v>5</v>
      </c>
      <c r="N4" s="73"/>
      <c r="O4" s="73"/>
      <c r="P4" s="73">
        <v>2</v>
      </c>
      <c r="Q4" s="73"/>
      <c r="R4" s="73">
        <v>2</v>
      </c>
      <c r="T4" s="73">
        <v>4</v>
      </c>
      <c r="V4" s="73">
        <v>2</v>
      </c>
      <c r="X4" s="73">
        <v>1</v>
      </c>
      <c r="Z4" s="73">
        <v>1</v>
      </c>
      <c r="AB4" s="73">
        <v>1</v>
      </c>
      <c r="AD4" s="73">
        <v>2</v>
      </c>
      <c r="AF4" s="73">
        <v>3</v>
      </c>
      <c r="AH4" s="73">
        <v>5</v>
      </c>
    </row>
    <row r="5" spans="2:34" hidden="1" x14ac:dyDescent="0.25"/>
    <row r="6" spans="2:34" hidden="1" x14ac:dyDescent="0.25">
      <c r="B6" s="51" t="s">
        <v>107</v>
      </c>
    </row>
    <row r="7" spans="2:34" hidden="1" x14ac:dyDescent="0.25">
      <c r="B7" s="15" t="s">
        <v>113</v>
      </c>
    </row>
    <row r="8" spans="2:34" hidden="1" x14ac:dyDescent="0.25">
      <c r="B8" s="15" t="s">
        <v>114</v>
      </c>
    </row>
    <row r="9" spans="2:34" hidden="1" x14ac:dyDescent="0.25">
      <c r="B9" s="15" t="s">
        <v>115</v>
      </c>
    </row>
    <row r="10" spans="2:34" hidden="1" x14ac:dyDescent="0.25">
      <c r="B10" s="15" t="s">
        <v>98</v>
      </c>
    </row>
    <row r="11" spans="2:34" hidden="1" x14ac:dyDescent="0.25">
      <c r="B11" s="15" t="s">
        <v>99</v>
      </c>
    </row>
    <row r="12" spans="2:34" hidden="1" x14ac:dyDescent="0.25">
      <c r="B12" s="15" t="s">
        <v>127</v>
      </c>
    </row>
    <row r="13" spans="2:34" hidden="1" x14ac:dyDescent="0.25"/>
    <row r="14" spans="2:34" hidden="1" x14ac:dyDescent="0.25"/>
    <row r="15" spans="2:34" hidden="1" x14ac:dyDescent="0.25"/>
    <row r="16" spans="2:34" hidden="1" x14ac:dyDescent="0.25"/>
    <row r="17" spans="1:98" hidden="1" x14ac:dyDescent="0.25"/>
    <row r="18" spans="1:98" hidden="1" x14ac:dyDescent="0.25"/>
    <row r="19" spans="1:98" hidden="1" x14ac:dyDescent="0.25"/>
    <row r="20" spans="1:98" ht="15.75" hidden="1" thickBot="1" x14ac:dyDescent="0.3"/>
    <row r="21" spans="1:98" ht="16.5" customHeight="1" thickTop="1" thickBot="1" x14ac:dyDescent="0.3">
      <c r="A21" s="118"/>
      <c r="B21" s="109"/>
      <c r="C21" s="109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Кобели!BB21</f>
        <v>0</v>
      </c>
      <c r="AM21" s="22">
        <f>Кобели!BC21</f>
        <v>0</v>
      </c>
      <c r="AN21" s="22">
        <f>Кобели!BD21</f>
        <v>0</v>
      </c>
      <c r="AO21" s="116"/>
    </row>
    <row r="22" spans="1:98" ht="16.5" customHeight="1" thickTop="1" thickBot="1" x14ac:dyDescent="0.3">
      <c r="A22" s="119"/>
      <c r="B22" s="115"/>
      <c r="C22" s="115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44892</v>
      </c>
      <c r="AI22" s="85"/>
      <c r="AJ22" s="24">
        <f>Кобели!AZ22</f>
        <v>44899</v>
      </c>
      <c r="AK22" s="85"/>
      <c r="AL22" s="24">
        <f>Кобели!BB22</f>
        <v>0</v>
      </c>
      <c r="AM22" s="24">
        <f>Кобели!BC22</f>
        <v>0</v>
      </c>
      <c r="AN22" s="24">
        <f>Кобели!BD22</f>
        <v>0</v>
      </c>
      <c r="AO22" s="117"/>
      <c r="AQ22" s="100" t="s">
        <v>170</v>
      </c>
      <c r="AR22" s="99" t="str">
        <f>Кобели!BI22</f>
        <v>RUS IRENE'S</v>
      </c>
      <c r="AS22" s="99" t="str">
        <f>Кобели!BJ22</f>
        <v>HELUIN</v>
      </c>
      <c r="AT22" s="99" t="str">
        <f>Кобели!BK22</f>
        <v>FIRST LOVELY</v>
      </c>
      <c r="AU22" s="99" t="str">
        <f>Кобели!BL22</f>
        <v>HANTER FLJUK</v>
      </c>
      <c r="AV22" s="99" t="str">
        <f>Кобели!BM22</f>
        <v>RUS YUDZHIN'S</v>
      </c>
      <c r="AW22" s="99" t="str">
        <f>Кобели!BN22</f>
        <v>AL'FA&amp;GOLD</v>
      </c>
      <c r="AX22" s="99" t="str">
        <f>Кобели!BO22</f>
        <v>HALENNEST</v>
      </c>
      <c r="AY22" s="99" t="str">
        <f>Кобели!BP22</f>
        <v>BON LIRI</v>
      </c>
      <c r="AZ22" s="99" t="str">
        <f>Кобели!BQ22</f>
        <v>IZ SIBIRSKOGO KNYAJESTVA</v>
      </c>
      <c r="BA22" s="99" t="str">
        <f>Кобели!BR22</f>
        <v>ROYAL JERREY</v>
      </c>
      <c r="BB22" s="99" t="str">
        <f>Кобели!BS22</f>
        <v>SHOW PERFORMANCE</v>
      </c>
      <c r="BC22" s="99" t="str">
        <f>Кобели!BT22</f>
        <v>IRISKI'S</v>
      </c>
      <c r="BD22" s="99" t="str">
        <f>Кобели!BU22</f>
        <v>LA'SAITLY</v>
      </c>
      <c r="BE22" s="99" t="str">
        <f>Кобели!BV22</f>
        <v>INKANTO BLISS</v>
      </c>
      <c r="BF22" s="99" t="str">
        <f>Кобели!BW22</f>
        <v>IZ NEVSKOY MISTERIYI</v>
      </c>
      <c r="BG22" s="99" t="str">
        <f>Кобели!BX22</f>
        <v>T.PELIVAN’S</v>
      </c>
      <c r="BH22" s="99" t="str">
        <f>Кобели!BY22</f>
        <v>GREENDOL</v>
      </c>
      <c r="BI22" s="99" t="str">
        <f>Кобели!BZ22</f>
        <v>SUMMERHAZE</v>
      </c>
      <c r="BJ22" s="99" t="str">
        <f>Кобели!CA22</f>
        <v>GOATHILLS</v>
      </c>
      <c r="BK22" s="99" t="str">
        <f>Кобели!CB22</f>
        <v>MES BRAVES</v>
      </c>
      <c r="BL22" s="99" t="str">
        <f>Кобели!CC22</f>
        <v>ENIGMA HILL'S</v>
      </c>
      <c r="BM22" s="99" t="str">
        <f>Кобели!CD22</f>
        <v>ELEN'S KLONDAIK</v>
      </c>
      <c r="BN22" s="99" t="str">
        <f>Кобели!CE22</f>
        <v>BLACKINID SILVER</v>
      </c>
      <c r="BO22" s="99" t="str">
        <f>Кобели!CF22</f>
        <v>ROZA VETROV</v>
      </c>
      <c r="BP22" s="99" t="str">
        <f>Кобели!CG22</f>
        <v>ZOLOTAYA KOMETA</v>
      </c>
      <c r="BQ22" s="99" t="str">
        <f>Кобели!CH22</f>
        <v>ALEN ASHEN</v>
      </c>
      <c r="BR22" s="99" t="str">
        <f>Кобели!CI22</f>
        <v>FLUK STAR'BORI</v>
      </c>
      <c r="BS22" s="99" t="str">
        <f>Кобели!CJ22</f>
        <v>IRZHI</v>
      </c>
      <c r="BT22" s="99" t="str">
        <f>Кобели!CK22</f>
        <v>BEAUTIFUL SUNSHINE</v>
      </c>
      <c r="BU22" s="99" t="str">
        <f>Кобели!CL22</f>
        <v>LA BELLE PRIX</v>
      </c>
      <c r="BV22" s="99" t="str">
        <f>Кобели!CM22</f>
        <v>DANSING LIGHT</v>
      </c>
      <c r="BW22" s="99" t="str">
        <f>Кобели!CN22</f>
        <v>DAN'S MEMORI</v>
      </c>
      <c r="BX22" s="99" t="str">
        <f>Кобели!CO22</f>
        <v>BELWORTH</v>
      </c>
      <c r="BY22" s="99" t="str">
        <f>Кобели!CP22</f>
        <v>STAR IMAGE</v>
      </c>
      <c r="BZ22" s="99" t="str">
        <f>Кобели!CQ22</f>
        <v>WITH HEAVENLY LOVE</v>
      </c>
      <c r="CA22" s="99" t="str">
        <f>Кобели!CR22</f>
        <v>ТИТУС НАЙС</v>
      </c>
      <c r="CB22" s="99" t="str">
        <f>Кобели!CS22</f>
        <v>TSARSTVO RYZHIKH</v>
      </c>
      <c r="CC22" s="99" t="str">
        <f>Кобели!CT22</f>
        <v>СЕВЕРНЫЙ СТИЛЬ</v>
      </c>
      <c r="CD22" s="99" t="str">
        <f>Кобели!CU22</f>
        <v>TAIRENA'S</v>
      </c>
      <c r="CE22" s="99" t="str">
        <f>Кобели!CV22</f>
        <v>ОЛЬШЕЛ'С</v>
      </c>
      <c r="CF22" s="99" t="str">
        <f>Кобели!CW22</f>
        <v>EXPENSIVE JOY</v>
      </c>
      <c r="CG22" s="99" t="str">
        <f>Кобели!CX22</f>
        <v>ИЗ ЭПОХИ ВЕЛЕСА</v>
      </c>
      <c r="CH22" s="99" t="str">
        <f>Кобели!CY22</f>
        <v>DASH OF MAGIC</v>
      </c>
      <c r="CI22" s="99" t="str">
        <f>Кобели!CZ22</f>
        <v>EFLORES</v>
      </c>
      <c r="CJ22" s="99" t="str">
        <f>Кобели!DA22</f>
        <v>DAZZLE LAND</v>
      </c>
      <c r="CK22" s="99" t="str">
        <f>Кобели!DB22</f>
        <v>SUN SPARKLING</v>
      </c>
      <c r="CL22" s="99" t="str">
        <f>Кобели!DC22</f>
        <v>S BEREGOV TEMZY</v>
      </c>
      <c r="CM22" s="99" t="str">
        <f>Кобели!DD22</f>
        <v>MARGEYN SOUL</v>
      </c>
      <c r="CN22" s="99">
        <f>Кобели!DE22</f>
        <v>0</v>
      </c>
      <c r="CO22" s="99">
        <f>Кобели!DF22</f>
        <v>0</v>
      </c>
      <c r="CP22" s="99">
        <f>Кобели!DG22</f>
        <v>0</v>
      </c>
      <c r="CQ22" s="99">
        <f>Кобели!DH22</f>
        <v>0</v>
      </c>
      <c r="CR22" s="99">
        <f>Кобели!DI22</f>
        <v>0</v>
      </c>
      <c r="CS22" s="99">
        <f>Кобели!DJ22</f>
        <v>0</v>
      </c>
      <c r="CT22" s="99">
        <f>Кобели!DK22</f>
        <v>0</v>
      </c>
    </row>
    <row r="23" spans="1:98" ht="32.25" customHeight="1" thickTop="1" thickBot="1" x14ac:dyDescent="0.3">
      <c r="A23" s="26"/>
      <c r="B23" s="63" t="s">
        <v>13</v>
      </c>
      <c r="C23" s="63"/>
      <c r="D23" s="61" t="str">
        <f>Кобели!D23</f>
        <v>КЧК в каждом классе</v>
      </c>
      <c r="E23" s="87" t="s">
        <v>103</v>
      </c>
      <c r="F23" s="22" t="str">
        <f>Кобели!G23</f>
        <v>КЧК</v>
      </c>
      <c r="G23" s="87" t="s">
        <v>103</v>
      </c>
      <c r="H23" s="61" t="str">
        <f>Кобели!J23</f>
        <v>КЧК в каждом классе</v>
      </c>
      <c r="I23" s="87" t="s">
        <v>103</v>
      </c>
      <c r="J23" s="22" t="str">
        <f>Кобели!M23</f>
        <v>КЧК</v>
      </c>
      <c r="K23" s="87" t="s">
        <v>103</v>
      </c>
      <c r="L23" s="22" t="str">
        <f>Кобели!P23</f>
        <v>КЧК</v>
      </c>
      <c r="M23" s="87" t="s">
        <v>103</v>
      </c>
      <c r="N23" s="22" t="str">
        <f>Кобели!S23</f>
        <v>КЧК</v>
      </c>
      <c r="O23" s="87" t="s">
        <v>103</v>
      </c>
      <c r="P23" s="61" t="str">
        <f>Кобели!V23</f>
        <v>ПК</v>
      </c>
      <c r="Q23" s="87" t="s">
        <v>103</v>
      </c>
      <c r="R23" s="61" t="str">
        <f>Кобели!Y23</f>
        <v>КЧК</v>
      </c>
      <c r="S23" s="87" t="s">
        <v>103</v>
      </c>
      <c r="T23" s="22" t="str">
        <f>Кобели!AB23</f>
        <v>КЧК</v>
      </c>
      <c r="U23" s="87" t="s">
        <v>103</v>
      </c>
      <c r="V23" s="61" t="str">
        <f>Кобели!AE23</f>
        <v>КЧК в каждом классе</v>
      </c>
      <c r="W23" s="87" t="s">
        <v>103</v>
      </c>
      <c r="X23" s="61" t="str">
        <f>Кобели!AH23</f>
        <v>КЧК</v>
      </c>
      <c r="Y23" s="87" t="s">
        <v>103</v>
      </c>
      <c r="Z23" s="61" t="str">
        <f>Кобели!AK23</f>
        <v>КЧК</v>
      </c>
      <c r="AA23" s="87" t="s">
        <v>103</v>
      </c>
      <c r="AB23" s="61" t="str">
        <f>Кобели!AN23</f>
        <v>КЧК в каждом классе</v>
      </c>
      <c r="AC23" s="87" t="s">
        <v>103</v>
      </c>
      <c r="AD23" s="61" t="str">
        <f>Кобели!AQ23</f>
        <v>КЧК</v>
      </c>
      <c r="AE23" s="87" t="s">
        <v>103</v>
      </c>
      <c r="AF23" s="61" t="str">
        <f>Кобели!AT23</f>
        <v>КЧК</v>
      </c>
      <c r="AG23" s="87" t="s">
        <v>103</v>
      </c>
      <c r="AH23" s="61" t="str">
        <f>Кобели!AW23</f>
        <v>КЧК</v>
      </c>
      <c r="AI23" s="87" t="s">
        <v>103</v>
      </c>
      <c r="AJ23" s="61" t="str">
        <f>Кобели!AZ23</f>
        <v>КЧК</v>
      </c>
      <c r="AK23" s="87" t="s">
        <v>103</v>
      </c>
      <c r="AL23" s="61">
        <f>Кобели!BB23</f>
        <v>0</v>
      </c>
      <c r="AM23" s="61">
        <f>Кобели!BC23</f>
        <v>0</v>
      </c>
      <c r="AN23" s="61">
        <f>Кобели!BD23</f>
        <v>0</v>
      </c>
      <c r="AO23" s="63" t="s">
        <v>94</v>
      </c>
      <c r="AQ23" s="101">
        <f>MAX(AR23:CF23)</f>
        <v>9.4166666666666679</v>
      </c>
      <c r="AR23" s="102">
        <f>SUM(AR24:AR77)</f>
        <v>0</v>
      </c>
      <c r="AS23" s="102">
        <f t="shared" ref="AS23:CT23" si="5">SUM(AS24:AS77)</f>
        <v>0</v>
      </c>
      <c r="AT23" s="102">
        <f t="shared" si="5"/>
        <v>0</v>
      </c>
      <c r="AU23" s="102">
        <f t="shared" si="5"/>
        <v>0</v>
      </c>
      <c r="AV23" s="102">
        <f t="shared" si="5"/>
        <v>1</v>
      </c>
      <c r="AW23" s="102">
        <f t="shared" si="5"/>
        <v>1</v>
      </c>
      <c r="AX23" s="102">
        <f t="shared" si="5"/>
        <v>0</v>
      </c>
      <c r="AY23" s="102">
        <f t="shared" si="5"/>
        <v>0</v>
      </c>
      <c r="AZ23" s="102">
        <f t="shared" si="5"/>
        <v>4.8</v>
      </c>
      <c r="BA23" s="102">
        <f t="shared" si="5"/>
        <v>0</v>
      </c>
      <c r="BB23" s="102">
        <f t="shared" si="5"/>
        <v>0</v>
      </c>
      <c r="BC23" s="102">
        <f t="shared" si="5"/>
        <v>0</v>
      </c>
      <c r="BD23" s="102">
        <f t="shared" si="5"/>
        <v>0</v>
      </c>
      <c r="BE23" s="102">
        <f t="shared" si="5"/>
        <v>1</v>
      </c>
      <c r="BF23" s="102">
        <f t="shared" si="5"/>
        <v>1</v>
      </c>
      <c r="BG23" s="102">
        <f t="shared" si="5"/>
        <v>0</v>
      </c>
      <c r="BH23" s="102">
        <f t="shared" si="5"/>
        <v>0</v>
      </c>
      <c r="BI23" s="102">
        <f t="shared" si="5"/>
        <v>0</v>
      </c>
      <c r="BJ23" s="102">
        <f t="shared" si="5"/>
        <v>0</v>
      </c>
      <c r="BK23" s="102">
        <f t="shared" si="5"/>
        <v>0</v>
      </c>
      <c r="BL23" s="102">
        <f t="shared" si="5"/>
        <v>0</v>
      </c>
      <c r="BM23" s="102">
        <f t="shared" si="5"/>
        <v>0</v>
      </c>
      <c r="BN23" s="102">
        <f t="shared" si="5"/>
        <v>0</v>
      </c>
      <c r="BO23" s="102">
        <f t="shared" si="5"/>
        <v>0</v>
      </c>
      <c r="BP23" s="102">
        <f t="shared" si="5"/>
        <v>0</v>
      </c>
      <c r="BQ23" s="102">
        <f t="shared" si="5"/>
        <v>9.4166666666666679</v>
      </c>
      <c r="BR23" s="102">
        <f t="shared" si="5"/>
        <v>0</v>
      </c>
      <c r="BS23" s="102">
        <f t="shared" si="5"/>
        <v>0</v>
      </c>
      <c r="BT23" s="102">
        <f t="shared" si="5"/>
        <v>0</v>
      </c>
      <c r="BU23" s="102">
        <f t="shared" si="5"/>
        <v>0</v>
      </c>
      <c r="BV23" s="102">
        <f t="shared" si="5"/>
        <v>0</v>
      </c>
      <c r="BW23" s="102">
        <f t="shared" si="5"/>
        <v>0</v>
      </c>
      <c r="BX23" s="102">
        <f t="shared" si="5"/>
        <v>0</v>
      </c>
      <c r="BY23" s="102">
        <f t="shared" si="5"/>
        <v>0</v>
      </c>
      <c r="BZ23" s="102">
        <f t="shared" si="5"/>
        <v>0</v>
      </c>
      <c r="CA23" s="102">
        <f t="shared" si="5"/>
        <v>0</v>
      </c>
      <c r="CB23" s="102">
        <f t="shared" si="5"/>
        <v>0</v>
      </c>
      <c r="CC23" s="102">
        <f t="shared" si="5"/>
        <v>0</v>
      </c>
      <c r="CD23" s="102">
        <f t="shared" si="5"/>
        <v>0</v>
      </c>
      <c r="CE23" s="102">
        <f t="shared" si="5"/>
        <v>0</v>
      </c>
      <c r="CF23" s="102">
        <f t="shared" si="5"/>
        <v>0</v>
      </c>
      <c r="CG23" s="102">
        <f t="shared" si="5"/>
        <v>0</v>
      </c>
      <c r="CH23" s="102">
        <f t="shared" si="5"/>
        <v>3.666666666666667</v>
      </c>
      <c r="CI23" s="102">
        <f t="shared" si="5"/>
        <v>0</v>
      </c>
      <c r="CJ23" s="102">
        <f t="shared" si="5"/>
        <v>0</v>
      </c>
      <c r="CK23" s="102">
        <f t="shared" si="5"/>
        <v>0</v>
      </c>
      <c r="CL23" s="102">
        <f t="shared" si="5"/>
        <v>0</v>
      </c>
      <c r="CM23" s="102">
        <f t="shared" si="5"/>
        <v>3.666666666666667</v>
      </c>
      <c r="CN23" s="102">
        <f t="shared" si="5"/>
        <v>0</v>
      </c>
      <c r="CO23" s="102">
        <f t="shared" si="5"/>
        <v>0</v>
      </c>
      <c r="CP23" s="102">
        <f t="shared" si="5"/>
        <v>0</v>
      </c>
      <c r="CQ23" s="102">
        <f t="shared" si="5"/>
        <v>0</v>
      </c>
      <c r="CR23" s="102">
        <f t="shared" si="5"/>
        <v>0</v>
      </c>
      <c r="CS23" s="102">
        <f t="shared" si="5"/>
        <v>0</v>
      </c>
      <c r="CT23" s="102">
        <f t="shared" si="5"/>
        <v>0</v>
      </c>
    </row>
    <row r="24" spans="1:98" ht="16.5" thickTop="1" thickBot="1" x14ac:dyDescent="0.3">
      <c r="A24" s="50">
        <f t="shared" ref="A24:A55" si="6">IFERROR(IF(B24&lt;&gt;"",A23+1,""),"")</f>
        <v>1</v>
      </c>
      <c r="B24" s="93" t="s">
        <v>201</v>
      </c>
      <c r="C24" s="28"/>
      <c r="D24" s="54">
        <f t="shared" ref="D24:D55" si="7">IFERROR(IF(E24=$B$7,1,IF(E24=$B$8,3+(1-1/D$4),IF(E24=$B$9,3+(1-1/D$4)+2,IF(E24=$B$10,3+(1-1/D$4)+3+1,IF(E24=$B$11,3+(1-1/D$4)+2+1,"")))))+IF(AND(D$23="КЧК",NOT(OR(E24=$B$7,E24=$B$8))),-1,0),"")</f>
        <v>3.75</v>
      </c>
      <c r="E24" s="88" t="s">
        <v>114</v>
      </c>
      <c r="F24" s="54">
        <f t="shared" ref="F24:F55" si="8">IFERROR(IF(G24=$B$7,1,IF(G24=$B$8,3+(1-1/F$4),IF(G24=$B$9,3+(1-1/F$4)+2,IF(G24=$B$10,3+(1-1/F$4)+3+1,IF(G24=$B$11,3+(1-1/F$4)+2+1,"")))))+IF(AND(F$23="КЧК",NOT(OR(G24=$B$7,G24=$B$8))),-1,0),"")</f>
        <v>5.666666666666667</v>
      </c>
      <c r="G24" s="88" t="s">
        <v>99</v>
      </c>
      <c r="H24" s="54" t="str">
        <f t="shared" ref="H24:H55" si="9">IFERROR(IF(I24=$B$7,1,IF(I24=$B$8,3+(1-1/H$4),IF(I24=$B$9,3+(1-1/H$4)+2,IF(I24=$B$10,3+(1-1/H$4)+3+1,IF(I24=$B$11,3+(1-1/H$4)+2+1,"")))))+IF(AND(H$23="КЧК",NOT(OR(I24=$B$7,I24=$B$8))),-1,0),"")</f>
        <v/>
      </c>
      <c r="I24" s="88"/>
      <c r="J24" s="54" t="str">
        <f t="shared" ref="J24:J55" si="10">IFERROR(IF(K24=$B$7,1,IF(K24=$B$8,3+(1-1/J$4),IF(K24=$B$9,3+(1-1/J$4)+2,IF(K24=$B$10,3+(1-1/J$4)+3+1,IF(K24=$B$11,3+(1-1/J$4)+2+1,"")))))+IF(AND(J$23="КЧК",NOT(OR(K24=$B$7,K24=$B$8))),-1,0),"")</f>
        <v/>
      </c>
      <c r="K24" s="88"/>
      <c r="L24" s="54" t="str">
        <f t="shared" ref="L24:L55" si="11">IFERROR(IF(M24=$B$7,1,IF(M24=$B$8,3+(1-1/L$4),IF(M24=$B$9,3+(1-1/L$4)+2,IF(M24=$B$10,3+(1-1/L$4)+3+1,IF(M24=$B$11,3+(1-1/L$4)+2+1,"")))))+IF(AND(L$23="КЧК",NOT(OR(M24=$B$7,M24=$B$8))),-1,0),"")</f>
        <v/>
      </c>
      <c r="M24" s="88"/>
      <c r="N24" s="54" t="str">
        <f t="shared" ref="N24:N55" si="12">IFERROR(IF(O24=$B$7,1,IF(O24=$B$8,3+(1-1/N$4),IF(O24=$B$9,3+(1-1/N$4)+2,IF(O24=$B$10,3+(1-1/N$4)+3+1,IF(O24=$B$11,3+(1-1/N$4)+2+1,"")))))+IF(AND(N$23="КЧК",NOT(OR(O24=$B$7,O24=$B$8))),-1,0),"")</f>
        <v/>
      </c>
      <c r="O24" s="88"/>
      <c r="P24" s="54" t="str">
        <f t="shared" ref="P24:P55" si="13">IFERROR(IF(Q24=$B$7,1,IF(Q24=$B$8,3+(1-1/P$4),IF(Q24=$B$9,3+(1-1/P$4)+2,IF(Q24=$B$10,3+(1-1/P$4)+3+1,IF(Q24=$B$11,3+(1-1/P$4)+2+1,"")))))+IF(AND(P$23="КЧК",NOT(OR(Q24=$B$7,Q24=$B$8))),-1,0),"")</f>
        <v/>
      </c>
      <c r="Q24" s="88"/>
      <c r="R24" s="54" t="str">
        <f t="shared" ref="R24:R55" si="14">IFERROR(IF(S24=$B$7,1,IF(S24=$B$8,3+(1-1/R$4),IF(S24=$B$9,3+(1-1/R$4)+2,IF(S24=$B$10,3+(1-1/R$4)+3+1,IF(S24=$B$11,3+(1-1/R$4)+2+1,"")))))+IF(AND(R$23="КЧК",NOT(OR(S24=$B$7,S24=$B$8))),-1,0),"")</f>
        <v/>
      </c>
      <c r="S24" s="88"/>
      <c r="T24" s="43" t="str">
        <f t="shared" ref="T24:T55" si="15">IFERROR(IF(U24=$B$7,2,IF(U24=$B$12,8+(1-1/T$4),IF(U24=$B$9,8+(1-1/T$4)+2,IF(U24=$B$10,8+(1-1/T$4)+6,IF(U24=$B$11,8+(1-1/T$4)+4,""))))),"")</f>
        <v/>
      </c>
      <c r="U24" s="88"/>
      <c r="V24" s="54" t="str">
        <f t="shared" ref="V24:V55" si="16">IFERROR(IF(W24=$B$7,1,IF(W24=$B$8,3+(1-1/V$4),IF(W24=$B$9,3+(1-1/V$4)+2,IF(W24=$B$10,3+(1-1/V$4)+3+1,IF(W24=$B$11,3+(1-1/V$4)+2+1,"")))))+IF(AND(V$23="КЧК",NOT(OR(W24=$B$7,W24=$B$8))),-1,0),"")</f>
        <v/>
      </c>
      <c r="W24" s="88"/>
      <c r="X24" s="54" t="str">
        <f t="shared" ref="X24:X55" si="17">IFERROR(IF(Y24=$B$7,1,IF(Y24=$B$8,3+(1-1/X$4),IF(Y24=$B$9,3+(1-1/X$4)+2,IF(Y24=$B$10,3+(1-1/X$4)+3+1,IF(Y24=$B$11,3+(1-1/X$4)+2+1,"")))))+IF(AND(X$23="КЧК",NOT(OR(Y24=$B$7,Y24=$B$8))),-1,0),"")</f>
        <v/>
      </c>
      <c r="Y24" s="88"/>
      <c r="Z24" s="54" t="str">
        <f t="shared" ref="Z24:Z55" si="18">IFERROR(IF(AA24=$B$7,1,IF(AA24=$B$8,3+(1-1/Z$4),IF(AA24=$B$9,3+(1-1/Z$4)+2,IF(AA24=$B$10,3+(1-1/Z$4)+3+1,IF(AA24=$B$11,3+(1-1/Z$4)+2+1,"")))))+IF(AND(Z$23="КЧК",NOT(OR(AA24=$B$7,AA24=$B$8))),-1,0),"")</f>
        <v/>
      </c>
      <c r="AA24" s="88"/>
      <c r="AB24" s="54" t="str">
        <f t="shared" ref="AB24:AB55" si="19">IFERROR(IF(AC24=$B$7,1,IF(AC24=$B$8,3+(1-1/AB$4),IF(AC24=$B$9,3+(1-1/AB$4)+2,IF(AC24=$B$10,3+(1-1/AB$4)+3+1,IF(AC24=$B$11,3+(1-1/AB$4)+2+1,"")))))+IF(AND(AB$23="КЧК",NOT(OR(AC24=$B$7,AC24=$B$8))),-1,0),"")</f>
        <v/>
      </c>
      <c r="AC24" s="88"/>
      <c r="AD24" s="54" t="str">
        <f t="shared" ref="AD24:AD55" si="20">IFERROR(IF(AE24=$B$7,1,IF(AE24=$B$8,3+(1-1/AD$4),IF(AE24=$B$9,3+(1-1/AD$4)+2,IF(AE24=$B$10,3+(1-1/AD$4)+3+1,IF(AE24=$B$11,3+(1-1/AD$4)+2+1,"")))))+IF(AND(AD$23="КЧК",NOT(OR(AE24=$B$7,AE24=$B$8))),-1,0),"")</f>
        <v/>
      </c>
      <c r="AE24" s="88"/>
      <c r="AF24" s="54" t="str">
        <f t="shared" ref="AF24:AF55" si="21">IFERROR(IF(AG24=$B$7,1,IF(AG24=$B$8,3+(1-1/AF$4),IF(AG24=$B$9,3+(1-1/AF$4)+2,IF(AG24=$B$10,3+(1-1/AF$4)+3+1,IF(AG24=$B$11,3+(1-1/AF$4)+2+1,"")))))+IF(AND(AF$23="КЧК",NOT(OR(AG24=$B$7,AG24=$B$8))),-1,0),"")</f>
        <v/>
      </c>
      <c r="AG24" s="88"/>
      <c r="AH24" s="54" t="str">
        <f t="shared" ref="AH24:AH55" si="22">IFERROR(IF(AI24=$B$7,1,IF(AI24=$B$8,3+(1-1/AH$4),IF(AI24=$B$9,3+(1-1/AH$4)+2,IF(AI24=$B$10,3+(1-1/AH$4)+3+1,IF(AI24=$B$11,3+(1-1/AH$4)+2+1,"")))))+IF(AND(AH$23="КЧК",NOT(OR(AI24=$B$7,AI24=$B$8))),-1,0),"")</f>
        <v/>
      </c>
      <c r="AI24" s="88"/>
      <c r="AJ24" s="43"/>
      <c r="AK24" s="88"/>
      <c r="AL24" s="17"/>
      <c r="AM24" s="17"/>
      <c r="AN24" s="17"/>
      <c r="AO24" s="58">
        <f t="shared" ref="AO24:AO55" si="23">SUM(D24:AN24)</f>
        <v>9.4166666666666679</v>
      </c>
      <c r="AQ24" s="15">
        <f t="shared" ref="AQ24:AQ40" si="24">IF(AND(B24&lt;&gt;"",SUM(AR24:CT24)&gt;0),1,"")</f>
        <v>1</v>
      </c>
      <c r="AR24" s="97" t="str">
        <f t="shared" ref="AR24:BA33" si="25">IFERROR(IF(FIND(AR$22,$B$24:$B$106,1),$AO24,""),"")</f>
        <v/>
      </c>
      <c r="AS24" s="97" t="str">
        <f t="shared" si="25"/>
        <v/>
      </c>
      <c r="AT24" s="97" t="str">
        <f t="shared" si="25"/>
        <v/>
      </c>
      <c r="AU24" s="97" t="str">
        <f t="shared" si="25"/>
        <v/>
      </c>
      <c r="AV24" s="97" t="str">
        <f t="shared" si="25"/>
        <v/>
      </c>
      <c r="AW24" s="97" t="str">
        <f t="shared" si="25"/>
        <v/>
      </c>
      <c r="AX24" s="97" t="str">
        <f t="shared" si="25"/>
        <v/>
      </c>
      <c r="AY24" s="97" t="str">
        <f t="shared" si="25"/>
        <v/>
      </c>
      <c r="AZ24" s="97" t="str">
        <f t="shared" si="25"/>
        <v/>
      </c>
      <c r="BA24" s="97" t="str">
        <f t="shared" si="25"/>
        <v/>
      </c>
      <c r="BB24" s="97" t="str">
        <f t="shared" ref="BB24:BK33" si="26">IFERROR(IF(FIND(BB$22,$B$24:$B$106,1),$AO24,""),"")</f>
        <v/>
      </c>
      <c r="BC24" s="97" t="str">
        <f t="shared" si="26"/>
        <v/>
      </c>
      <c r="BD24" s="97" t="str">
        <f t="shared" si="26"/>
        <v/>
      </c>
      <c r="BE24" s="97" t="str">
        <f t="shared" si="26"/>
        <v/>
      </c>
      <c r="BF24" s="97" t="str">
        <f t="shared" si="26"/>
        <v/>
      </c>
      <c r="BG24" s="97" t="str">
        <f t="shared" si="26"/>
        <v/>
      </c>
      <c r="BH24" s="97" t="str">
        <f t="shared" si="26"/>
        <v/>
      </c>
      <c r="BI24" s="97" t="str">
        <f t="shared" si="26"/>
        <v/>
      </c>
      <c r="BJ24" s="97" t="str">
        <f t="shared" si="26"/>
        <v/>
      </c>
      <c r="BK24" s="97" t="str">
        <f t="shared" si="26"/>
        <v/>
      </c>
      <c r="BL24" s="97" t="str">
        <f t="shared" ref="BL24:BU33" si="27">IFERROR(IF(FIND(BL$22,$B$24:$B$106,1),$AO24,""),"")</f>
        <v/>
      </c>
      <c r="BM24" s="97" t="str">
        <f t="shared" si="27"/>
        <v/>
      </c>
      <c r="BN24" s="97" t="str">
        <f t="shared" si="27"/>
        <v/>
      </c>
      <c r="BO24" s="97" t="str">
        <f t="shared" si="27"/>
        <v/>
      </c>
      <c r="BP24" s="97" t="str">
        <f t="shared" si="27"/>
        <v/>
      </c>
      <c r="BQ24" s="97">
        <f t="shared" si="27"/>
        <v>9.4166666666666679</v>
      </c>
      <c r="BR24" s="97" t="str">
        <f t="shared" si="27"/>
        <v/>
      </c>
      <c r="BS24" s="97" t="str">
        <f t="shared" si="27"/>
        <v/>
      </c>
      <c r="BT24" s="97" t="str">
        <f t="shared" si="27"/>
        <v/>
      </c>
      <c r="BU24" s="97" t="str">
        <f t="shared" si="27"/>
        <v/>
      </c>
      <c r="BV24" s="97" t="str">
        <f t="shared" ref="BV24:CG33" si="28">IFERROR(IF(FIND(BV$22,$B$24:$B$106,1),$AO24,""),"")</f>
        <v/>
      </c>
      <c r="BW24" s="97" t="str">
        <f t="shared" si="28"/>
        <v/>
      </c>
      <c r="BX24" s="97" t="str">
        <f t="shared" si="28"/>
        <v/>
      </c>
      <c r="BY24" s="97" t="str">
        <f t="shared" si="28"/>
        <v/>
      </c>
      <c r="BZ24" s="97" t="str">
        <f t="shared" si="28"/>
        <v/>
      </c>
      <c r="CA24" s="97" t="str">
        <f t="shared" si="28"/>
        <v/>
      </c>
      <c r="CB24" s="97" t="str">
        <f t="shared" si="28"/>
        <v/>
      </c>
      <c r="CC24" s="97" t="str">
        <f t="shared" si="28"/>
        <v/>
      </c>
      <c r="CD24" s="97" t="str">
        <f t="shared" si="28"/>
        <v/>
      </c>
      <c r="CE24" s="97" t="str">
        <f t="shared" si="28"/>
        <v/>
      </c>
      <c r="CF24" s="97" t="str">
        <f t="shared" si="28"/>
        <v/>
      </c>
      <c r="CG24" s="97" t="str">
        <f t="shared" si="28"/>
        <v/>
      </c>
      <c r="CH24" s="97" t="str">
        <f t="shared" ref="CH24:CT39" si="29">IFERROR(IF(FIND(CH$22,$B$24:$B$106,1),$AO24,""),"")</f>
        <v/>
      </c>
      <c r="CI24" s="97" t="str">
        <f t="shared" si="29"/>
        <v/>
      </c>
      <c r="CJ24" s="97" t="str">
        <f t="shared" si="29"/>
        <v/>
      </c>
      <c r="CK24" s="97" t="str">
        <f t="shared" si="29"/>
        <v/>
      </c>
      <c r="CL24" s="97" t="str">
        <f t="shared" si="29"/>
        <v/>
      </c>
      <c r="CM24" s="97" t="str">
        <f t="shared" si="29"/>
        <v/>
      </c>
      <c r="CN24" s="97" t="str">
        <f t="shared" si="29"/>
        <v/>
      </c>
      <c r="CO24" s="97" t="str">
        <f t="shared" si="29"/>
        <v/>
      </c>
      <c r="CP24" s="97" t="str">
        <f t="shared" si="29"/>
        <v/>
      </c>
      <c r="CQ24" s="97" t="str">
        <f t="shared" si="29"/>
        <v/>
      </c>
      <c r="CR24" s="97" t="str">
        <f t="shared" si="29"/>
        <v/>
      </c>
      <c r="CS24" s="97" t="str">
        <f t="shared" si="29"/>
        <v/>
      </c>
      <c r="CT24" s="97" t="str">
        <f t="shared" si="29"/>
        <v/>
      </c>
    </row>
    <row r="25" spans="1:98" ht="16.5" customHeight="1" thickTop="1" thickBot="1" x14ac:dyDescent="0.3">
      <c r="A25" s="50">
        <f t="shared" si="6"/>
        <v>2</v>
      </c>
      <c r="B25" s="93" t="s">
        <v>255</v>
      </c>
      <c r="C25" s="28"/>
      <c r="D25" s="54" t="str">
        <f t="shared" si="7"/>
        <v/>
      </c>
      <c r="E25" s="88"/>
      <c r="F25" s="54" t="str">
        <f t="shared" si="8"/>
        <v/>
      </c>
      <c r="G25" s="88"/>
      <c r="H25" s="54" t="str">
        <f t="shared" si="9"/>
        <v/>
      </c>
      <c r="I25" s="88"/>
      <c r="J25" s="54" t="str">
        <f t="shared" si="10"/>
        <v/>
      </c>
      <c r="K25" s="88"/>
      <c r="L25" s="54">
        <f t="shared" si="11"/>
        <v>4.8</v>
      </c>
      <c r="M25" s="88" t="s">
        <v>115</v>
      </c>
      <c r="N25" s="54" t="str">
        <f t="shared" si="12"/>
        <v/>
      </c>
      <c r="O25" s="88"/>
      <c r="P25" s="54" t="str">
        <f t="shared" si="13"/>
        <v/>
      </c>
      <c r="Q25" s="88"/>
      <c r="R25" s="54" t="str">
        <f t="shared" si="14"/>
        <v/>
      </c>
      <c r="S25" s="88"/>
      <c r="T25" s="43" t="str">
        <f t="shared" si="15"/>
        <v/>
      </c>
      <c r="U25" s="88"/>
      <c r="V25" s="54" t="str">
        <f t="shared" si="16"/>
        <v/>
      </c>
      <c r="W25" s="88"/>
      <c r="X25" s="54" t="str">
        <f t="shared" si="17"/>
        <v/>
      </c>
      <c r="Y25" s="88"/>
      <c r="Z25" s="54" t="str">
        <f t="shared" si="18"/>
        <v/>
      </c>
      <c r="AA25" s="88"/>
      <c r="AB25" s="54" t="str">
        <f t="shared" si="19"/>
        <v/>
      </c>
      <c r="AC25" s="88"/>
      <c r="AD25" s="54" t="str">
        <f t="shared" si="20"/>
        <v/>
      </c>
      <c r="AE25" s="88"/>
      <c r="AF25" s="54" t="str">
        <f t="shared" si="21"/>
        <v/>
      </c>
      <c r="AG25" s="88"/>
      <c r="AH25" s="54" t="str">
        <f t="shared" si="22"/>
        <v/>
      </c>
      <c r="AI25" s="88"/>
      <c r="AJ25" s="43"/>
      <c r="AK25" s="88"/>
      <c r="AL25" s="17"/>
      <c r="AM25" s="17"/>
      <c r="AN25" s="17"/>
      <c r="AO25" s="58">
        <f t="shared" si="23"/>
        <v>4.8</v>
      </c>
      <c r="AQ25" s="15">
        <f t="shared" si="24"/>
        <v>1</v>
      </c>
      <c r="AR25" s="97" t="str">
        <f t="shared" si="25"/>
        <v/>
      </c>
      <c r="AS25" s="97" t="str">
        <f t="shared" si="25"/>
        <v/>
      </c>
      <c r="AT25" s="97" t="str">
        <f t="shared" si="25"/>
        <v/>
      </c>
      <c r="AU25" s="97" t="str">
        <f t="shared" si="25"/>
        <v/>
      </c>
      <c r="AV25" s="97" t="str">
        <f t="shared" si="25"/>
        <v/>
      </c>
      <c r="AW25" s="97" t="str">
        <f t="shared" si="25"/>
        <v/>
      </c>
      <c r="AX25" s="97" t="str">
        <f t="shared" si="25"/>
        <v/>
      </c>
      <c r="AY25" s="97" t="str">
        <f t="shared" si="25"/>
        <v/>
      </c>
      <c r="AZ25" s="97">
        <f t="shared" si="25"/>
        <v>4.8</v>
      </c>
      <c r="BA25" s="97" t="str">
        <f t="shared" si="25"/>
        <v/>
      </c>
      <c r="BB25" s="97" t="str">
        <f t="shared" si="26"/>
        <v/>
      </c>
      <c r="BC25" s="97" t="str">
        <f t="shared" si="26"/>
        <v/>
      </c>
      <c r="BD25" s="97" t="str">
        <f t="shared" si="26"/>
        <v/>
      </c>
      <c r="BE25" s="97" t="str">
        <f t="shared" si="26"/>
        <v/>
      </c>
      <c r="BF25" s="97" t="str">
        <f t="shared" si="26"/>
        <v/>
      </c>
      <c r="BG25" s="97" t="str">
        <f t="shared" si="26"/>
        <v/>
      </c>
      <c r="BH25" s="97" t="str">
        <f t="shared" si="26"/>
        <v/>
      </c>
      <c r="BI25" s="97" t="str">
        <f t="shared" si="26"/>
        <v/>
      </c>
      <c r="BJ25" s="97" t="str">
        <f t="shared" si="26"/>
        <v/>
      </c>
      <c r="BK25" s="97" t="str">
        <f t="shared" si="26"/>
        <v/>
      </c>
      <c r="BL25" s="97" t="str">
        <f t="shared" si="27"/>
        <v/>
      </c>
      <c r="BM25" s="97" t="str">
        <f t="shared" si="27"/>
        <v/>
      </c>
      <c r="BN25" s="97" t="str">
        <f t="shared" si="27"/>
        <v/>
      </c>
      <c r="BO25" s="97" t="str">
        <f t="shared" si="27"/>
        <v/>
      </c>
      <c r="BP25" s="97" t="str">
        <f t="shared" si="27"/>
        <v/>
      </c>
      <c r="BQ25" s="97" t="str">
        <f t="shared" si="27"/>
        <v/>
      </c>
      <c r="BR25" s="97" t="str">
        <f t="shared" si="27"/>
        <v/>
      </c>
      <c r="BS25" s="97" t="str">
        <f t="shared" si="27"/>
        <v/>
      </c>
      <c r="BT25" s="97" t="str">
        <f t="shared" si="27"/>
        <v/>
      </c>
      <c r="BU25" s="97" t="str">
        <f t="shared" si="27"/>
        <v/>
      </c>
      <c r="BV25" s="97" t="str">
        <f t="shared" si="28"/>
        <v/>
      </c>
      <c r="BW25" s="97" t="str">
        <f t="shared" si="28"/>
        <v/>
      </c>
      <c r="BX25" s="97" t="str">
        <f t="shared" si="28"/>
        <v/>
      </c>
      <c r="BY25" s="97" t="str">
        <f t="shared" si="28"/>
        <v/>
      </c>
      <c r="BZ25" s="97" t="str">
        <f t="shared" si="28"/>
        <v/>
      </c>
      <c r="CA25" s="97" t="str">
        <f t="shared" si="28"/>
        <v/>
      </c>
      <c r="CB25" s="97" t="str">
        <f t="shared" si="28"/>
        <v/>
      </c>
      <c r="CC25" s="97" t="str">
        <f t="shared" si="28"/>
        <v/>
      </c>
      <c r="CD25" s="97" t="str">
        <f t="shared" si="28"/>
        <v/>
      </c>
      <c r="CE25" s="97" t="str">
        <f t="shared" si="28"/>
        <v/>
      </c>
      <c r="CF25" s="97" t="str">
        <f t="shared" si="28"/>
        <v/>
      </c>
      <c r="CG25" s="97" t="str">
        <f t="shared" si="28"/>
        <v/>
      </c>
      <c r="CH25" s="97" t="str">
        <f t="shared" si="29"/>
        <v/>
      </c>
      <c r="CI25" s="97" t="str">
        <f t="shared" si="29"/>
        <v/>
      </c>
      <c r="CJ25" s="97" t="str">
        <f t="shared" si="29"/>
        <v/>
      </c>
      <c r="CK25" s="97" t="str">
        <f t="shared" si="29"/>
        <v/>
      </c>
      <c r="CL25" s="97" t="str">
        <f t="shared" si="29"/>
        <v/>
      </c>
      <c r="CM25" s="97" t="str">
        <f t="shared" si="29"/>
        <v/>
      </c>
      <c r="CN25" s="97" t="str">
        <f t="shared" si="29"/>
        <v/>
      </c>
      <c r="CO25" s="97" t="str">
        <f t="shared" si="29"/>
        <v/>
      </c>
      <c r="CP25" s="97" t="str">
        <f t="shared" si="29"/>
        <v/>
      </c>
      <c r="CQ25" s="97" t="str">
        <f t="shared" si="29"/>
        <v/>
      </c>
      <c r="CR25" s="97" t="str">
        <f t="shared" si="29"/>
        <v/>
      </c>
      <c r="CS25" s="97" t="str">
        <f t="shared" si="29"/>
        <v/>
      </c>
      <c r="CT25" s="97" t="str">
        <f t="shared" si="29"/>
        <v/>
      </c>
    </row>
    <row r="26" spans="1:98" ht="16.5" customHeight="1" thickTop="1" thickBot="1" x14ac:dyDescent="0.3">
      <c r="A26" s="50">
        <f t="shared" si="6"/>
        <v>3</v>
      </c>
      <c r="B26" s="93" t="s">
        <v>206</v>
      </c>
      <c r="C26" s="43"/>
      <c r="D26" s="54" t="str">
        <f t="shared" si="7"/>
        <v/>
      </c>
      <c r="E26" s="88"/>
      <c r="F26" s="54" t="str">
        <f t="shared" si="8"/>
        <v/>
      </c>
      <c r="G26" s="88"/>
      <c r="H26" s="54">
        <f t="shared" si="9"/>
        <v>3.666666666666667</v>
      </c>
      <c r="I26" s="88" t="s">
        <v>114</v>
      </c>
      <c r="J26" s="54" t="str">
        <f t="shared" si="10"/>
        <v/>
      </c>
      <c r="K26" s="88"/>
      <c r="L26" s="54" t="str">
        <f t="shared" si="11"/>
        <v/>
      </c>
      <c r="M26" s="88"/>
      <c r="N26" s="54" t="str">
        <f t="shared" si="12"/>
        <v/>
      </c>
      <c r="O26" s="88"/>
      <c r="P26" s="54" t="str">
        <f t="shared" si="13"/>
        <v/>
      </c>
      <c r="Q26" s="88"/>
      <c r="R26" s="54" t="str">
        <f t="shared" si="14"/>
        <v/>
      </c>
      <c r="S26" s="88"/>
      <c r="T26" s="43" t="str">
        <f t="shared" si="15"/>
        <v/>
      </c>
      <c r="U26" s="88"/>
      <c r="V26" s="54" t="str">
        <f t="shared" si="16"/>
        <v/>
      </c>
      <c r="W26" s="88"/>
      <c r="X26" s="54" t="str">
        <f t="shared" si="17"/>
        <v/>
      </c>
      <c r="Y26" s="88"/>
      <c r="Z26" s="54" t="str">
        <f t="shared" si="18"/>
        <v/>
      </c>
      <c r="AA26" s="88"/>
      <c r="AB26" s="54" t="str">
        <f t="shared" si="19"/>
        <v/>
      </c>
      <c r="AC26" s="88"/>
      <c r="AD26" s="54" t="str">
        <f t="shared" si="20"/>
        <v/>
      </c>
      <c r="AE26" s="88"/>
      <c r="AF26" s="54" t="str">
        <f t="shared" si="21"/>
        <v/>
      </c>
      <c r="AG26" s="88"/>
      <c r="AH26" s="54" t="str">
        <f t="shared" si="22"/>
        <v/>
      </c>
      <c r="AI26" s="88"/>
      <c r="AJ26" s="43"/>
      <c r="AK26" s="88"/>
      <c r="AL26" s="31"/>
      <c r="AM26" s="31"/>
      <c r="AN26" s="31"/>
      <c r="AO26" s="58">
        <f t="shared" si="23"/>
        <v>3.666666666666667</v>
      </c>
      <c r="AQ26" s="15">
        <f t="shared" si="24"/>
        <v>1</v>
      </c>
      <c r="AR26" s="97" t="str">
        <f t="shared" si="25"/>
        <v/>
      </c>
      <c r="AS26" s="97" t="str">
        <f t="shared" si="25"/>
        <v/>
      </c>
      <c r="AT26" s="97" t="str">
        <f t="shared" si="25"/>
        <v/>
      </c>
      <c r="AU26" s="97" t="str">
        <f t="shared" si="25"/>
        <v/>
      </c>
      <c r="AV26" s="97" t="str">
        <f t="shared" si="25"/>
        <v/>
      </c>
      <c r="AW26" s="97" t="str">
        <f t="shared" si="25"/>
        <v/>
      </c>
      <c r="AX26" s="97" t="str">
        <f t="shared" si="25"/>
        <v/>
      </c>
      <c r="AY26" s="97" t="str">
        <f t="shared" si="25"/>
        <v/>
      </c>
      <c r="AZ26" s="97" t="str">
        <f t="shared" si="25"/>
        <v/>
      </c>
      <c r="BA26" s="97" t="str">
        <f t="shared" si="25"/>
        <v/>
      </c>
      <c r="BB26" s="97" t="str">
        <f t="shared" si="26"/>
        <v/>
      </c>
      <c r="BC26" s="97" t="str">
        <f t="shared" si="26"/>
        <v/>
      </c>
      <c r="BD26" s="97" t="str">
        <f t="shared" si="26"/>
        <v/>
      </c>
      <c r="BE26" s="97" t="str">
        <f t="shared" si="26"/>
        <v/>
      </c>
      <c r="BF26" s="97" t="str">
        <f t="shared" si="26"/>
        <v/>
      </c>
      <c r="BG26" s="97" t="str">
        <f t="shared" si="26"/>
        <v/>
      </c>
      <c r="BH26" s="97" t="str">
        <f t="shared" si="26"/>
        <v/>
      </c>
      <c r="BI26" s="97" t="str">
        <f t="shared" si="26"/>
        <v/>
      </c>
      <c r="BJ26" s="97" t="str">
        <f t="shared" si="26"/>
        <v/>
      </c>
      <c r="BK26" s="97" t="str">
        <f t="shared" si="26"/>
        <v/>
      </c>
      <c r="BL26" s="97" t="str">
        <f t="shared" si="27"/>
        <v/>
      </c>
      <c r="BM26" s="97" t="str">
        <f t="shared" si="27"/>
        <v/>
      </c>
      <c r="BN26" s="97" t="str">
        <f t="shared" si="27"/>
        <v/>
      </c>
      <c r="BO26" s="97" t="str">
        <f t="shared" si="27"/>
        <v/>
      </c>
      <c r="BP26" s="97" t="str">
        <f t="shared" si="27"/>
        <v/>
      </c>
      <c r="BQ26" s="97" t="str">
        <f t="shared" si="27"/>
        <v/>
      </c>
      <c r="BR26" s="97" t="str">
        <f t="shared" si="27"/>
        <v/>
      </c>
      <c r="BS26" s="97" t="str">
        <f t="shared" si="27"/>
        <v/>
      </c>
      <c r="BT26" s="97" t="str">
        <f t="shared" si="27"/>
        <v/>
      </c>
      <c r="BU26" s="97" t="str">
        <f t="shared" si="27"/>
        <v/>
      </c>
      <c r="BV26" s="97" t="str">
        <f t="shared" si="28"/>
        <v/>
      </c>
      <c r="BW26" s="97" t="str">
        <f t="shared" si="28"/>
        <v/>
      </c>
      <c r="BX26" s="97" t="str">
        <f t="shared" si="28"/>
        <v/>
      </c>
      <c r="BY26" s="97" t="str">
        <f t="shared" si="28"/>
        <v/>
      </c>
      <c r="BZ26" s="97" t="str">
        <f t="shared" si="28"/>
        <v/>
      </c>
      <c r="CA26" s="97" t="str">
        <f t="shared" si="28"/>
        <v/>
      </c>
      <c r="CB26" s="97" t="str">
        <f t="shared" si="28"/>
        <v/>
      </c>
      <c r="CC26" s="97" t="str">
        <f t="shared" si="28"/>
        <v/>
      </c>
      <c r="CD26" s="97" t="str">
        <f t="shared" si="28"/>
        <v/>
      </c>
      <c r="CE26" s="97" t="str">
        <f t="shared" si="28"/>
        <v/>
      </c>
      <c r="CF26" s="97" t="str">
        <f t="shared" si="28"/>
        <v/>
      </c>
      <c r="CG26" s="97" t="str">
        <f t="shared" si="28"/>
        <v/>
      </c>
      <c r="CH26" s="97">
        <f t="shared" si="29"/>
        <v>3.666666666666667</v>
      </c>
      <c r="CI26" s="97" t="str">
        <f t="shared" si="29"/>
        <v/>
      </c>
      <c r="CJ26" s="97" t="str">
        <f t="shared" si="29"/>
        <v/>
      </c>
      <c r="CK26" s="97" t="str">
        <f t="shared" si="29"/>
        <v/>
      </c>
      <c r="CL26" s="97" t="str">
        <f t="shared" si="29"/>
        <v/>
      </c>
      <c r="CM26" s="97" t="str">
        <f t="shared" si="29"/>
        <v/>
      </c>
      <c r="CN26" s="97" t="str">
        <f t="shared" si="29"/>
        <v/>
      </c>
      <c r="CO26" s="97" t="str">
        <f t="shared" si="29"/>
        <v/>
      </c>
      <c r="CP26" s="97" t="str">
        <f t="shared" si="29"/>
        <v/>
      </c>
      <c r="CQ26" s="97" t="str">
        <f t="shared" si="29"/>
        <v/>
      </c>
      <c r="CR26" s="97" t="str">
        <f t="shared" si="29"/>
        <v/>
      </c>
      <c r="CS26" s="97" t="str">
        <f t="shared" si="29"/>
        <v/>
      </c>
      <c r="CT26" s="97" t="str">
        <f t="shared" si="29"/>
        <v/>
      </c>
    </row>
    <row r="27" spans="1:98" ht="17.25" customHeight="1" thickTop="1" thickBot="1" x14ac:dyDescent="0.3">
      <c r="A27" s="50">
        <f t="shared" si="6"/>
        <v>4</v>
      </c>
      <c r="B27" s="93" t="s">
        <v>239</v>
      </c>
      <c r="C27" s="28"/>
      <c r="D27" s="54" t="str">
        <f t="shared" si="7"/>
        <v/>
      </c>
      <c r="E27" s="88"/>
      <c r="F27" s="54" t="str">
        <f t="shared" si="8"/>
        <v/>
      </c>
      <c r="G27" s="88"/>
      <c r="H27" s="54" t="str">
        <f t="shared" si="9"/>
        <v/>
      </c>
      <c r="I27" s="88"/>
      <c r="J27" s="54">
        <f t="shared" si="10"/>
        <v>3.666666666666667</v>
      </c>
      <c r="K27" s="88" t="s">
        <v>114</v>
      </c>
      <c r="L27" s="54" t="str">
        <f t="shared" si="11"/>
        <v/>
      </c>
      <c r="M27" s="88"/>
      <c r="N27" s="54" t="str">
        <f t="shared" si="12"/>
        <v/>
      </c>
      <c r="O27" s="88"/>
      <c r="P27" s="54" t="str">
        <f t="shared" si="13"/>
        <v/>
      </c>
      <c r="Q27" s="88"/>
      <c r="R27" s="54" t="str">
        <f t="shared" si="14"/>
        <v/>
      </c>
      <c r="S27" s="88"/>
      <c r="T27" s="43" t="str">
        <f t="shared" si="15"/>
        <v/>
      </c>
      <c r="U27" s="88"/>
      <c r="V27" s="54" t="str">
        <f t="shared" si="16"/>
        <v/>
      </c>
      <c r="W27" s="88"/>
      <c r="X27" s="54" t="str">
        <f t="shared" si="17"/>
        <v/>
      </c>
      <c r="Y27" s="88"/>
      <c r="Z27" s="54" t="str">
        <f t="shared" si="18"/>
        <v/>
      </c>
      <c r="AA27" s="88"/>
      <c r="AB27" s="54" t="str">
        <f t="shared" si="19"/>
        <v/>
      </c>
      <c r="AC27" s="88"/>
      <c r="AD27" s="54" t="str">
        <f t="shared" si="20"/>
        <v/>
      </c>
      <c r="AE27" s="88"/>
      <c r="AF27" s="54" t="str">
        <f t="shared" si="21"/>
        <v/>
      </c>
      <c r="AG27" s="88"/>
      <c r="AH27" s="54" t="str">
        <f t="shared" si="22"/>
        <v/>
      </c>
      <c r="AI27" s="88"/>
      <c r="AJ27" s="43"/>
      <c r="AK27" s="88"/>
      <c r="AL27" s="17"/>
      <c r="AM27" s="17"/>
      <c r="AN27" s="17"/>
      <c r="AO27" s="58">
        <f t="shared" si="23"/>
        <v>3.666666666666667</v>
      </c>
      <c r="AQ27" s="15">
        <f t="shared" si="24"/>
        <v>1</v>
      </c>
      <c r="AR27" s="97" t="str">
        <f t="shared" si="25"/>
        <v/>
      </c>
      <c r="AS27" s="97" t="str">
        <f t="shared" si="25"/>
        <v/>
      </c>
      <c r="AT27" s="97" t="str">
        <f t="shared" si="25"/>
        <v/>
      </c>
      <c r="AU27" s="97" t="str">
        <f t="shared" si="25"/>
        <v/>
      </c>
      <c r="AV27" s="97" t="str">
        <f t="shared" si="25"/>
        <v/>
      </c>
      <c r="AW27" s="97" t="str">
        <f t="shared" si="25"/>
        <v/>
      </c>
      <c r="AX27" s="97" t="str">
        <f t="shared" si="25"/>
        <v/>
      </c>
      <c r="AY27" s="97" t="str">
        <f t="shared" si="25"/>
        <v/>
      </c>
      <c r="AZ27" s="97" t="str">
        <f t="shared" si="25"/>
        <v/>
      </c>
      <c r="BA27" s="97" t="str">
        <f t="shared" si="25"/>
        <v/>
      </c>
      <c r="BB27" s="97" t="str">
        <f t="shared" si="26"/>
        <v/>
      </c>
      <c r="BC27" s="97" t="str">
        <f t="shared" si="26"/>
        <v/>
      </c>
      <c r="BD27" s="97" t="str">
        <f t="shared" si="26"/>
        <v/>
      </c>
      <c r="BE27" s="97" t="str">
        <f t="shared" si="26"/>
        <v/>
      </c>
      <c r="BF27" s="97" t="str">
        <f t="shared" si="26"/>
        <v/>
      </c>
      <c r="BG27" s="97" t="str">
        <f t="shared" si="26"/>
        <v/>
      </c>
      <c r="BH27" s="97" t="str">
        <f t="shared" si="26"/>
        <v/>
      </c>
      <c r="BI27" s="97" t="str">
        <f t="shared" si="26"/>
        <v/>
      </c>
      <c r="BJ27" s="97" t="str">
        <f t="shared" si="26"/>
        <v/>
      </c>
      <c r="BK27" s="97" t="str">
        <f t="shared" si="26"/>
        <v/>
      </c>
      <c r="BL27" s="97" t="str">
        <f t="shared" si="27"/>
        <v/>
      </c>
      <c r="BM27" s="97" t="str">
        <f t="shared" si="27"/>
        <v/>
      </c>
      <c r="BN27" s="97" t="str">
        <f t="shared" si="27"/>
        <v/>
      </c>
      <c r="BO27" s="97" t="str">
        <f t="shared" si="27"/>
        <v/>
      </c>
      <c r="BP27" s="97" t="str">
        <f t="shared" si="27"/>
        <v/>
      </c>
      <c r="BQ27" s="97" t="str">
        <f t="shared" si="27"/>
        <v/>
      </c>
      <c r="BR27" s="97" t="str">
        <f t="shared" si="27"/>
        <v/>
      </c>
      <c r="BS27" s="97" t="str">
        <f t="shared" si="27"/>
        <v/>
      </c>
      <c r="BT27" s="97" t="str">
        <f t="shared" si="27"/>
        <v/>
      </c>
      <c r="BU27" s="97" t="str">
        <f t="shared" si="27"/>
        <v/>
      </c>
      <c r="BV27" s="97" t="str">
        <f t="shared" si="28"/>
        <v/>
      </c>
      <c r="BW27" s="97" t="str">
        <f t="shared" si="28"/>
        <v/>
      </c>
      <c r="BX27" s="97" t="str">
        <f t="shared" si="28"/>
        <v/>
      </c>
      <c r="BY27" s="97" t="str">
        <f t="shared" si="28"/>
        <v/>
      </c>
      <c r="BZ27" s="97" t="str">
        <f t="shared" si="28"/>
        <v/>
      </c>
      <c r="CA27" s="97" t="str">
        <f t="shared" si="28"/>
        <v/>
      </c>
      <c r="CB27" s="97" t="str">
        <f t="shared" si="28"/>
        <v/>
      </c>
      <c r="CC27" s="97" t="str">
        <f t="shared" si="28"/>
        <v/>
      </c>
      <c r="CD27" s="97" t="str">
        <f t="shared" si="28"/>
        <v/>
      </c>
      <c r="CE27" s="97" t="str">
        <f t="shared" si="28"/>
        <v/>
      </c>
      <c r="CF27" s="97" t="str">
        <f t="shared" si="28"/>
        <v/>
      </c>
      <c r="CG27" s="97" t="str">
        <f t="shared" si="28"/>
        <v/>
      </c>
      <c r="CH27" s="97" t="str">
        <f t="shared" si="29"/>
        <v/>
      </c>
      <c r="CI27" s="97" t="str">
        <f t="shared" si="29"/>
        <v/>
      </c>
      <c r="CJ27" s="97" t="str">
        <f t="shared" si="29"/>
        <v/>
      </c>
      <c r="CK27" s="97" t="str">
        <f t="shared" si="29"/>
        <v/>
      </c>
      <c r="CL27" s="97" t="str">
        <f t="shared" si="29"/>
        <v/>
      </c>
      <c r="CM27" s="97">
        <f t="shared" si="29"/>
        <v>3.666666666666667</v>
      </c>
      <c r="CN27" s="97" t="str">
        <f t="shared" si="29"/>
        <v/>
      </c>
      <c r="CO27" s="97" t="str">
        <f t="shared" si="29"/>
        <v/>
      </c>
      <c r="CP27" s="97" t="str">
        <f t="shared" si="29"/>
        <v/>
      </c>
      <c r="CQ27" s="97" t="str">
        <f t="shared" si="29"/>
        <v/>
      </c>
      <c r="CR27" s="97" t="str">
        <f t="shared" si="29"/>
        <v/>
      </c>
      <c r="CS27" s="97" t="str">
        <f t="shared" si="29"/>
        <v/>
      </c>
      <c r="CT27" s="97" t="str">
        <f t="shared" si="29"/>
        <v/>
      </c>
    </row>
    <row r="28" spans="1:98" ht="16.5" customHeight="1" thickTop="1" thickBot="1" x14ac:dyDescent="0.3">
      <c r="A28" s="50">
        <f t="shared" si="6"/>
        <v>5</v>
      </c>
      <c r="B28" s="93" t="s">
        <v>225</v>
      </c>
      <c r="C28" s="28"/>
      <c r="D28" s="54">
        <f t="shared" si="7"/>
        <v>1</v>
      </c>
      <c r="E28" s="88" t="s">
        <v>113</v>
      </c>
      <c r="F28" s="54" t="str">
        <f t="shared" si="8"/>
        <v/>
      </c>
      <c r="G28" s="88"/>
      <c r="H28" s="54" t="str">
        <f t="shared" si="9"/>
        <v/>
      </c>
      <c r="I28" s="88"/>
      <c r="J28" s="54" t="str">
        <f t="shared" si="10"/>
        <v/>
      </c>
      <c r="K28" s="88"/>
      <c r="L28" s="54" t="str">
        <f t="shared" si="11"/>
        <v/>
      </c>
      <c r="M28" s="88"/>
      <c r="N28" s="54" t="str">
        <f t="shared" si="12"/>
        <v/>
      </c>
      <c r="O28" s="88"/>
      <c r="P28" s="54" t="str">
        <f t="shared" si="13"/>
        <v/>
      </c>
      <c r="Q28" s="88"/>
      <c r="R28" s="54" t="str">
        <f t="shared" si="14"/>
        <v/>
      </c>
      <c r="S28" s="88"/>
      <c r="T28" s="43" t="str">
        <f t="shared" si="15"/>
        <v/>
      </c>
      <c r="U28" s="88"/>
      <c r="V28" s="54" t="str">
        <f t="shared" si="16"/>
        <v/>
      </c>
      <c r="W28" s="88"/>
      <c r="X28" s="54" t="str">
        <f t="shared" si="17"/>
        <v/>
      </c>
      <c r="Y28" s="88"/>
      <c r="Z28" s="54" t="str">
        <f t="shared" si="18"/>
        <v/>
      </c>
      <c r="AA28" s="88"/>
      <c r="AB28" s="54" t="str">
        <f t="shared" si="19"/>
        <v/>
      </c>
      <c r="AC28" s="88"/>
      <c r="AD28" s="54" t="str">
        <f t="shared" si="20"/>
        <v/>
      </c>
      <c r="AE28" s="88"/>
      <c r="AF28" s="54" t="str">
        <f t="shared" si="21"/>
        <v/>
      </c>
      <c r="AG28" s="88"/>
      <c r="AH28" s="54" t="str">
        <f t="shared" si="22"/>
        <v/>
      </c>
      <c r="AI28" s="88"/>
      <c r="AJ28" s="43"/>
      <c r="AK28" s="88"/>
      <c r="AL28" s="30"/>
      <c r="AM28" s="17"/>
      <c r="AN28" s="17"/>
      <c r="AO28" s="58">
        <f t="shared" si="23"/>
        <v>1</v>
      </c>
      <c r="AQ28" s="15">
        <f t="shared" si="24"/>
        <v>1</v>
      </c>
      <c r="AR28" s="97" t="str">
        <f t="shared" si="25"/>
        <v/>
      </c>
      <c r="AS28" s="97" t="str">
        <f t="shared" si="25"/>
        <v/>
      </c>
      <c r="AT28" s="97" t="str">
        <f t="shared" si="25"/>
        <v/>
      </c>
      <c r="AU28" s="97" t="str">
        <f t="shared" si="25"/>
        <v/>
      </c>
      <c r="AV28" s="97">
        <f t="shared" si="25"/>
        <v>1</v>
      </c>
      <c r="AW28" s="97" t="str">
        <f t="shared" si="25"/>
        <v/>
      </c>
      <c r="AX28" s="97" t="str">
        <f t="shared" si="25"/>
        <v/>
      </c>
      <c r="AY28" s="97" t="str">
        <f t="shared" si="25"/>
        <v/>
      </c>
      <c r="AZ28" s="97" t="str">
        <f t="shared" si="25"/>
        <v/>
      </c>
      <c r="BA28" s="97" t="str">
        <f t="shared" si="25"/>
        <v/>
      </c>
      <c r="BB28" s="97" t="str">
        <f t="shared" si="26"/>
        <v/>
      </c>
      <c r="BC28" s="97" t="str">
        <f t="shared" si="26"/>
        <v/>
      </c>
      <c r="BD28" s="97" t="str">
        <f t="shared" si="26"/>
        <v/>
      </c>
      <c r="BE28" s="97" t="str">
        <f t="shared" si="26"/>
        <v/>
      </c>
      <c r="BF28" s="97" t="str">
        <f t="shared" si="26"/>
        <v/>
      </c>
      <c r="BG28" s="97" t="str">
        <f t="shared" si="26"/>
        <v/>
      </c>
      <c r="BH28" s="97" t="str">
        <f t="shared" si="26"/>
        <v/>
      </c>
      <c r="BI28" s="97" t="str">
        <f t="shared" si="26"/>
        <v/>
      </c>
      <c r="BJ28" s="97" t="str">
        <f t="shared" si="26"/>
        <v/>
      </c>
      <c r="BK28" s="97" t="str">
        <f t="shared" si="26"/>
        <v/>
      </c>
      <c r="BL28" s="97" t="str">
        <f t="shared" si="27"/>
        <v/>
      </c>
      <c r="BM28" s="97" t="str">
        <f t="shared" si="27"/>
        <v/>
      </c>
      <c r="BN28" s="97" t="str">
        <f t="shared" si="27"/>
        <v/>
      </c>
      <c r="BO28" s="97" t="str">
        <f t="shared" si="27"/>
        <v/>
      </c>
      <c r="BP28" s="97" t="str">
        <f t="shared" si="27"/>
        <v/>
      </c>
      <c r="BQ28" s="97" t="str">
        <f t="shared" si="27"/>
        <v/>
      </c>
      <c r="BR28" s="97" t="str">
        <f t="shared" si="27"/>
        <v/>
      </c>
      <c r="BS28" s="97" t="str">
        <f t="shared" si="27"/>
        <v/>
      </c>
      <c r="BT28" s="97" t="str">
        <f t="shared" si="27"/>
        <v/>
      </c>
      <c r="BU28" s="97" t="str">
        <f t="shared" si="27"/>
        <v/>
      </c>
      <c r="BV28" s="97" t="str">
        <f t="shared" si="28"/>
        <v/>
      </c>
      <c r="BW28" s="97" t="str">
        <f t="shared" si="28"/>
        <v/>
      </c>
      <c r="BX28" s="97" t="str">
        <f t="shared" si="28"/>
        <v/>
      </c>
      <c r="BY28" s="97" t="str">
        <f t="shared" si="28"/>
        <v/>
      </c>
      <c r="BZ28" s="97" t="str">
        <f t="shared" si="28"/>
        <v/>
      </c>
      <c r="CA28" s="97" t="str">
        <f t="shared" si="28"/>
        <v/>
      </c>
      <c r="CB28" s="97" t="str">
        <f t="shared" si="28"/>
        <v/>
      </c>
      <c r="CC28" s="97" t="str">
        <f t="shared" si="28"/>
        <v/>
      </c>
      <c r="CD28" s="97" t="str">
        <f t="shared" si="28"/>
        <v/>
      </c>
      <c r="CE28" s="97" t="str">
        <f t="shared" si="28"/>
        <v/>
      </c>
      <c r="CF28" s="97" t="str">
        <f t="shared" si="28"/>
        <v/>
      </c>
      <c r="CG28" s="97" t="str">
        <f t="shared" si="28"/>
        <v/>
      </c>
      <c r="CH28" s="97" t="str">
        <f t="shared" si="29"/>
        <v/>
      </c>
      <c r="CI28" s="97" t="str">
        <f t="shared" si="29"/>
        <v/>
      </c>
      <c r="CJ28" s="97" t="str">
        <f t="shared" si="29"/>
        <v/>
      </c>
      <c r="CK28" s="97" t="str">
        <f t="shared" si="29"/>
        <v/>
      </c>
      <c r="CL28" s="97" t="str">
        <f t="shared" si="29"/>
        <v/>
      </c>
      <c r="CM28" s="97" t="str">
        <f t="shared" si="29"/>
        <v/>
      </c>
      <c r="CN28" s="97" t="str">
        <f t="shared" si="29"/>
        <v/>
      </c>
      <c r="CO28" s="97" t="str">
        <f t="shared" si="29"/>
        <v/>
      </c>
      <c r="CP28" s="97" t="str">
        <f t="shared" si="29"/>
        <v/>
      </c>
      <c r="CQ28" s="97" t="str">
        <f t="shared" si="29"/>
        <v/>
      </c>
      <c r="CR28" s="97" t="str">
        <f t="shared" si="29"/>
        <v/>
      </c>
      <c r="CS28" s="97" t="str">
        <f t="shared" si="29"/>
        <v/>
      </c>
      <c r="CT28" s="97" t="str">
        <f t="shared" si="29"/>
        <v/>
      </c>
    </row>
    <row r="29" spans="1:98" ht="16.5" customHeight="1" thickTop="1" thickBot="1" x14ac:dyDescent="0.3">
      <c r="A29" s="50">
        <f t="shared" si="6"/>
        <v>6</v>
      </c>
      <c r="B29" s="93" t="s">
        <v>226</v>
      </c>
      <c r="C29" s="28"/>
      <c r="D29" s="54" t="str">
        <f t="shared" si="7"/>
        <v/>
      </c>
      <c r="E29" s="88"/>
      <c r="F29" s="54">
        <f t="shared" si="8"/>
        <v>1</v>
      </c>
      <c r="G29" s="88" t="s">
        <v>113</v>
      </c>
      <c r="H29" s="54" t="str">
        <f t="shared" si="9"/>
        <v/>
      </c>
      <c r="I29" s="88"/>
      <c r="J29" s="54" t="str">
        <f t="shared" si="10"/>
        <v/>
      </c>
      <c r="K29" s="88"/>
      <c r="L29" s="54" t="str">
        <f t="shared" si="11"/>
        <v/>
      </c>
      <c r="M29" s="88"/>
      <c r="N29" s="54" t="str">
        <f t="shared" si="12"/>
        <v/>
      </c>
      <c r="O29" s="88"/>
      <c r="P29" s="54" t="str">
        <f t="shared" si="13"/>
        <v/>
      </c>
      <c r="Q29" s="88"/>
      <c r="R29" s="54" t="str">
        <f t="shared" si="14"/>
        <v/>
      </c>
      <c r="S29" s="88"/>
      <c r="T29" s="43" t="str">
        <f t="shared" si="15"/>
        <v/>
      </c>
      <c r="U29" s="88"/>
      <c r="V29" s="54" t="str">
        <f t="shared" si="16"/>
        <v/>
      </c>
      <c r="W29" s="88"/>
      <c r="X29" s="54" t="str">
        <f t="shared" si="17"/>
        <v/>
      </c>
      <c r="Y29" s="88"/>
      <c r="Z29" s="54" t="str">
        <f t="shared" si="18"/>
        <v/>
      </c>
      <c r="AA29" s="88"/>
      <c r="AB29" s="54" t="str">
        <f t="shared" si="19"/>
        <v/>
      </c>
      <c r="AC29" s="88"/>
      <c r="AD29" s="54" t="str">
        <f t="shared" si="20"/>
        <v/>
      </c>
      <c r="AE29" s="88"/>
      <c r="AF29" s="54" t="str">
        <f t="shared" si="21"/>
        <v/>
      </c>
      <c r="AG29" s="88"/>
      <c r="AH29" s="54" t="str">
        <f t="shared" si="22"/>
        <v/>
      </c>
      <c r="AI29" s="88"/>
      <c r="AJ29" s="43"/>
      <c r="AK29" s="88"/>
      <c r="AL29" s="17"/>
      <c r="AM29" s="17"/>
      <c r="AN29" s="17"/>
      <c r="AO29" s="58">
        <f t="shared" si="23"/>
        <v>1</v>
      </c>
      <c r="AQ29" s="15">
        <f t="shared" si="24"/>
        <v>1</v>
      </c>
      <c r="AR29" s="97" t="str">
        <f t="shared" si="25"/>
        <v/>
      </c>
      <c r="AS29" s="97" t="str">
        <f t="shared" si="25"/>
        <v/>
      </c>
      <c r="AT29" s="97" t="str">
        <f t="shared" si="25"/>
        <v/>
      </c>
      <c r="AU29" s="97" t="str">
        <f t="shared" si="25"/>
        <v/>
      </c>
      <c r="AV29" s="97" t="str">
        <f t="shared" si="25"/>
        <v/>
      </c>
      <c r="AW29" s="97">
        <f t="shared" si="25"/>
        <v>1</v>
      </c>
      <c r="AX29" s="97" t="str">
        <f t="shared" si="25"/>
        <v/>
      </c>
      <c r="AY29" s="97" t="str">
        <f t="shared" si="25"/>
        <v/>
      </c>
      <c r="AZ29" s="97" t="str">
        <f t="shared" si="25"/>
        <v/>
      </c>
      <c r="BA29" s="97" t="str">
        <f t="shared" si="25"/>
        <v/>
      </c>
      <c r="BB29" s="97" t="str">
        <f t="shared" si="26"/>
        <v/>
      </c>
      <c r="BC29" s="97" t="str">
        <f t="shared" si="26"/>
        <v/>
      </c>
      <c r="BD29" s="97" t="str">
        <f t="shared" si="26"/>
        <v/>
      </c>
      <c r="BE29" s="97" t="str">
        <f t="shared" si="26"/>
        <v/>
      </c>
      <c r="BF29" s="97" t="str">
        <f t="shared" si="26"/>
        <v/>
      </c>
      <c r="BG29" s="97" t="str">
        <f t="shared" si="26"/>
        <v/>
      </c>
      <c r="BH29" s="97" t="str">
        <f t="shared" si="26"/>
        <v/>
      </c>
      <c r="BI29" s="97" t="str">
        <f t="shared" si="26"/>
        <v/>
      </c>
      <c r="BJ29" s="97" t="str">
        <f t="shared" si="26"/>
        <v/>
      </c>
      <c r="BK29" s="97" t="str">
        <f t="shared" si="26"/>
        <v/>
      </c>
      <c r="BL29" s="97" t="str">
        <f t="shared" si="27"/>
        <v/>
      </c>
      <c r="BM29" s="97" t="str">
        <f t="shared" si="27"/>
        <v/>
      </c>
      <c r="BN29" s="97" t="str">
        <f t="shared" si="27"/>
        <v/>
      </c>
      <c r="BO29" s="97" t="str">
        <f t="shared" si="27"/>
        <v/>
      </c>
      <c r="BP29" s="97" t="str">
        <f t="shared" si="27"/>
        <v/>
      </c>
      <c r="BQ29" s="97" t="str">
        <f t="shared" si="27"/>
        <v/>
      </c>
      <c r="BR29" s="97" t="str">
        <f t="shared" si="27"/>
        <v/>
      </c>
      <c r="BS29" s="97" t="str">
        <f t="shared" si="27"/>
        <v/>
      </c>
      <c r="BT29" s="97" t="str">
        <f t="shared" si="27"/>
        <v/>
      </c>
      <c r="BU29" s="97" t="str">
        <f t="shared" si="27"/>
        <v/>
      </c>
      <c r="BV29" s="97" t="str">
        <f t="shared" si="28"/>
        <v/>
      </c>
      <c r="BW29" s="97" t="str">
        <f t="shared" si="28"/>
        <v/>
      </c>
      <c r="BX29" s="97" t="str">
        <f t="shared" si="28"/>
        <v/>
      </c>
      <c r="BY29" s="97" t="str">
        <f t="shared" si="28"/>
        <v/>
      </c>
      <c r="BZ29" s="97" t="str">
        <f t="shared" si="28"/>
        <v/>
      </c>
      <c r="CA29" s="97" t="str">
        <f t="shared" si="28"/>
        <v/>
      </c>
      <c r="CB29" s="97" t="str">
        <f t="shared" si="28"/>
        <v/>
      </c>
      <c r="CC29" s="97" t="str">
        <f t="shared" si="28"/>
        <v/>
      </c>
      <c r="CD29" s="97" t="str">
        <f t="shared" si="28"/>
        <v/>
      </c>
      <c r="CE29" s="97" t="str">
        <f t="shared" si="28"/>
        <v/>
      </c>
      <c r="CF29" s="97" t="str">
        <f t="shared" si="28"/>
        <v/>
      </c>
      <c r="CG29" s="97" t="str">
        <f t="shared" si="28"/>
        <v/>
      </c>
      <c r="CH29" s="97" t="str">
        <f t="shared" si="29"/>
        <v/>
      </c>
      <c r="CI29" s="97" t="str">
        <f t="shared" si="29"/>
        <v/>
      </c>
      <c r="CJ29" s="97" t="str">
        <f t="shared" si="29"/>
        <v/>
      </c>
      <c r="CK29" s="97" t="str">
        <f t="shared" si="29"/>
        <v/>
      </c>
      <c r="CL29" s="97" t="str">
        <f t="shared" si="29"/>
        <v/>
      </c>
      <c r="CM29" s="97" t="str">
        <f t="shared" si="29"/>
        <v/>
      </c>
      <c r="CN29" s="97" t="str">
        <f t="shared" si="29"/>
        <v/>
      </c>
      <c r="CO29" s="97" t="str">
        <f t="shared" si="29"/>
        <v/>
      </c>
      <c r="CP29" s="97" t="str">
        <f t="shared" si="29"/>
        <v/>
      </c>
      <c r="CQ29" s="97" t="str">
        <f t="shared" si="29"/>
        <v/>
      </c>
      <c r="CR29" s="97" t="str">
        <f t="shared" si="29"/>
        <v/>
      </c>
      <c r="CS29" s="97" t="str">
        <f t="shared" si="29"/>
        <v/>
      </c>
      <c r="CT29" s="97" t="str">
        <f t="shared" si="29"/>
        <v/>
      </c>
    </row>
    <row r="30" spans="1:98" ht="16.5" thickTop="1" thickBot="1" x14ac:dyDescent="0.3">
      <c r="A30" s="50">
        <f t="shared" si="6"/>
        <v>7</v>
      </c>
      <c r="B30" s="93" t="s">
        <v>207</v>
      </c>
      <c r="C30" s="28"/>
      <c r="D30" s="54" t="str">
        <f t="shared" si="7"/>
        <v/>
      </c>
      <c r="E30" s="88"/>
      <c r="F30" s="54" t="str">
        <f t="shared" si="8"/>
        <v/>
      </c>
      <c r="G30" s="88"/>
      <c r="H30" s="54">
        <f t="shared" si="9"/>
        <v>1</v>
      </c>
      <c r="I30" s="88" t="s">
        <v>113</v>
      </c>
      <c r="J30" s="54" t="str">
        <f t="shared" si="10"/>
        <v/>
      </c>
      <c r="K30" s="88"/>
      <c r="L30" s="54" t="str">
        <f t="shared" si="11"/>
        <v/>
      </c>
      <c r="M30" s="88"/>
      <c r="N30" s="54" t="str">
        <f t="shared" si="12"/>
        <v/>
      </c>
      <c r="O30" s="88"/>
      <c r="P30" s="54" t="str">
        <f t="shared" si="13"/>
        <v/>
      </c>
      <c r="Q30" s="88"/>
      <c r="R30" s="54" t="str">
        <f t="shared" si="14"/>
        <v/>
      </c>
      <c r="S30" s="88"/>
      <c r="T30" s="43" t="str">
        <f t="shared" si="15"/>
        <v/>
      </c>
      <c r="U30" s="88"/>
      <c r="V30" s="54" t="str">
        <f t="shared" si="16"/>
        <v/>
      </c>
      <c r="W30" s="88"/>
      <c r="X30" s="54" t="str">
        <f t="shared" si="17"/>
        <v/>
      </c>
      <c r="Y30" s="88"/>
      <c r="Z30" s="54" t="str">
        <f t="shared" si="18"/>
        <v/>
      </c>
      <c r="AA30" s="88"/>
      <c r="AB30" s="54" t="str">
        <f t="shared" si="19"/>
        <v/>
      </c>
      <c r="AC30" s="88"/>
      <c r="AD30" s="54" t="str">
        <f t="shared" si="20"/>
        <v/>
      </c>
      <c r="AE30" s="88"/>
      <c r="AF30" s="54" t="str">
        <f t="shared" si="21"/>
        <v/>
      </c>
      <c r="AG30" s="88"/>
      <c r="AH30" s="54" t="str">
        <f t="shared" si="22"/>
        <v/>
      </c>
      <c r="AI30" s="88"/>
      <c r="AJ30" s="43"/>
      <c r="AK30" s="88"/>
      <c r="AL30" s="17"/>
      <c r="AM30" s="17"/>
      <c r="AN30" s="17"/>
      <c r="AO30" s="58">
        <f t="shared" si="23"/>
        <v>1</v>
      </c>
      <c r="AQ30" s="15">
        <f t="shared" si="24"/>
        <v>1</v>
      </c>
      <c r="AR30" s="97" t="str">
        <f t="shared" si="25"/>
        <v/>
      </c>
      <c r="AS30" s="97" t="str">
        <f t="shared" si="25"/>
        <v/>
      </c>
      <c r="AT30" s="97" t="str">
        <f t="shared" si="25"/>
        <v/>
      </c>
      <c r="AU30" s="97" t="str">
        <f t="shared" si="25"/>
        <v/>
      </c>
      <c r="AV30" s="97" t="str">
        <f t="shared" si="25"/>
        <v/>
      </c>
      <c r="AW30" s="97" t="str">
        <f t="shared" si="25"/>
        <v/>
      </c>
      <c r="AX30" s="97" t="str">
        <f t="shared" si="25"/>
        <v/>
      </c>
      <c r="AY30" s="97" t="str">
        <f t="shared" si="25"/>
        <v/>
      </c>
      <c r="AZ30" s="97" t="str">
        <f t="shared" si="25"/>
        <v/>
      </c>
      <c r="BA30" s="97" t="str">
        <f t="shared" si="25"/>
        <v/>
      </c>
      <c r="BB30" s="97" t="str">
        <f t="shared" si="26"/>
        <v/>
      </c>
      <c r="BC30" s="97" t="str">
        <f t="shared" si="26"/>
        <v/>
      </c>
      <c r="BD30" s="97" t="str">
        <f t="shared" si="26"/>
        <v/>
      </c>
      <c r="BE30" s="97">
        <f t="shared" si="26"/>
        <v>1</v>
      </c>
      <c r="BF30" s="97" t="str">
        <f t="shared" si="26"/>
        <v/>
      </c>
      <c r="BG30" s="97" t="str">
        <f t="shared" si="26"/>
        <v/>
      </c>
      <c r="BH30" s="97" t="str">
        <f t="shared" si="26"/>
        <v/>
      </c>
      <c r="BI30" s="97" t="str">
        <f t="shared" si="26"/>
        <v/>
      </c>
      <c r="BJ30" s="97" t="str">
        <f t="shared" si="26"/>
        <v/>
      </c>
      <c r="BK30" s="97" t="str">
        <f t="shared" si="26"/>
        <v/>
      </c>
      <c r="BL30" s="97" t="str">
        <f t="shared" si="27"/>
        <v/>
      </c>
      <c r="BM30" s="97" t="str">
        <f t="shared" si="27"/>
        <v/>
      </c>
      <c r="BN30" s="97" t="str">
        <f t="shared" si="27"/>
        <v/>
      </c>
      <c r="BO30" s="97" t="str">
        <f t="shared" si="27"/>
        <v/>
      </c>
      <c r="BP30" s="97" t="str">
        <f t="shared" si="27"/>
        <v/>
      </c>
      <c r="BQ30" s="97" t="str">
        <f t="shared" si="27"/>
        <v/>
      </c>
      <c r="BR30" s="97" t="str">
        <f t="shared" si="27"/>
        <v/>
      </c>
      <c r="BS30" s="97" t="str">
        <f t="shared" si="27"/>
        <v/>
      </c>
      <c r="BT30" s="97" t="str">
        <f t="shared" si="27"/>
        <v/>
      </c>
      <c r="BU30" s="97" t="str">
        <f t="shared" si="27"/>
        <v/>
      </c>
      <c r="BV30" s="97" t="str">
        <f t="shared" si="28"/>
        <v/>
      </c>
      <c r="BW30" s="97" t="str">
        <f t="shared" si="28"/>
        <v/>
      </c>
      <c r="BX30" s="97" t="str">
        <f t="shared" si="28"/>
        <v/>
      </c>
      <c r="BY30" s="97" t="str">
        <f t="shared" si="28"/>
        <v/>
      </c>
      <c r="BZ30" s="97" t="str">
        <f t="shared" si="28"/>
        <v/>
      </c>
      <c r="CA30" s="97" t="str">
        <f t="shared" si="28"/>
        <v/>
      </c>
      <c r="CB30" s="97" t="str">
        <f t="shared" si="28"/>
        <v/>
      </c>
      <c r="CC30" s="97" t="str">
        <f t="shared" si="28"/>
        <v/>
      </c>
      <c r="CD30" s="97" t="str">
        <f t="shared" si="28"/>
        <v/>
      </c>
      <c r="CE30" s="97" t="str">
        <f t="shared" si="28"/>
        <v/>
      </c>
      <c r="CF30" s="97" t="str">
        <f t="shared" si="28"/>
        <v/>
      </c>
      <c r="CG30" s="97" t="str">
        <f t="shared" si="28"/>
        <v/>
      </c>
      <c r="CH30" s="97" t="str">
        <f t="shared" si="29"/>
        <v/>
      </c>
      <c r="CI30" s="97" t="str">
        <f t="shared" si="29"/>
        <v/>
      </c>
      <c r="CJ30" s="97" t="str">
        <f t="shared" si="29"/>
        <v/>
      </c>
      <c r="CK30" s="97" t="str">
        <f t="shared" si="29"/>
        <v/>
      </c>
      <c r="CL30" s="97" t="str">
        <f t="shared" si="29"/>
        <v/>
      </c>
      <c r="CM30" s="97" t="str">
        <f t="shared" si="29"/>
        <v/>
      </c>
      <c r="CN30" s="97" t="str">
        <f t="shared" si="29"/>
        <v/>
      </c>
      <c r="CO30" s="97" t="str">
        <f t="shared" si="29"/>
        <v/>
      </c>
      <c r="CP30" s="97" t="str">
        <f t="shared" si="29"/>
        <v/>
      </c>
      <c r="CQ30" s="97" t="str">
        <f t="shared" si="29"/>
        <v/>
      </c>
      <c r="CR30" s="97" t="str">
        <f t="shared" si="29"/>
        <v/>
      </c>
      <c r="CS30" s="97" t="str">
        <f t="shared" si="29"/>
        <v/>
      </c>
      <c r="CT30" s="97" t="str">
        <f t="shared" si="29"/>
        <v/>
      </c>
    </row>
    <row r="31" spans="1:98" ht="16.5" thickTop="1" thickBot="1" x14ac:dyDescent="0.3">
      <c r="A31" s="50">
        <f t="shared" si="6"/>
        <v>8</v>
      </c>
      <c r="B31" s="93" t="s">
        <v>230</v>
      </c>
      <c r="C31" s="43"/>
      <c r="D31" s="54" t="str">
        <f t="shared" si="7"/>
        <v/>
      </c>
      <c r="E31" s="88"/>
      <c r="F31" s="54" t="str">
        <f t="shared" si="8"/>
        <v/>
      </c>
      <c r="G31" s="88"/>
      <c r="H31" s="54" t="str">
        <f t="shared" si="9"/>
        <v/>
      </c>
      <c r="I31" s="88"/>
      <c r="J31" s="54" t="str">
        <f t="shared" si="10"/>
        <v/>
      </c>
      <c r="K31" s="88"/>
      <c r="L31" s="54">
        <f t="shared" si="11"/>
        <v>1</v>
      </c>
      <c r="M31" s="88" t="s">
        <v>113</v>
      </c>
      <c r="N31" s="54" t="str">
        <f t="shared" si="12"/>
        <v/>
      </c>
      <c r="O31" s="88"/>
      <c r="P31" s="54" t="str">
        <f t="shared" si="13"/>
        <v/>
      </c>
      <c r="Q31" s="88"/>
      <c r="R31" s="54" t="str">
        <f t="shared" si="14"/>
        <v/>
      </c>
      <c r="S31" s="95"/>
      <c r="T31" s="43" t="str">
        <f t="shared" si="15"/>
        <v/>
      </c>
      <c r="U31" s="95"/>
      <c r="V31" s="54" t="str">
        <f t="shared" si="16"/>
        <v/>
      </c>
      <c r="W31" s="95"/>
      <c r="X31" s="54" t="str">
        <f t="shared" si="17"/>
        <v/>
      </c>
      <c r="Y31" s="95"/>
      <c r="Z31" s="54" t="str">
        <f t="shared" si="18"/>
        <v/>
      </c>
      <c r="AA31" s="95"/>
      <c r="AB31" s="54" t="str">
        <f t="shared" si="19"/>
        <v/>
      </c>
      <c r="AC31" s="95"/>
      <c r="AD31" s="54" t="str">
        <f t="shared" si="20"/>
        <v/>
      </c>
      <c r="AE31" s="95"/>
      <c r="AF31" s="54" t="str">
        <f t="shared" si="21"/>
        <v/>
      </c>
      <c r="AG31" s="95"/>
      <c r="AH31" s="54" t="str">
        <f t="shared" si="22"/>
        <v/>
      </c>
      <c r="AI31" s="95"/>
      <c r="AJ31" s="43"/>
      <c r="AK31" s="95"/>
      <c r="AL31" s="26"/>
      <c r="AM31" s="26"/>
      <c r="AN31" s="26"/>
      <c r="AO31" s="58">
        <f t="shared" si="23"/>
        <v>1</v>
      </c>
      <c r="AQ31" s="15">
        <f t="shared" si="24"/>
        <v>1</v>
      </c>
      <c r="AR31" s="97" t="str">
        <f t="shared" si="25"/>
        <v/>
      </c>
      <c r="AS31" s="97" t="str">
        <f t="shared" si="25"/>
        <v/>
      </c>
      <c r="AT31" s="97" t="str">
        <f t="shared" si="25"/>
        <v/>
      </c>
      <c r="AU31" s="97" t="str">
        <f t="shared" si="25"/>
        <v/>
      </c>
      <c r="AV31" s="97" t="str">
        <f t="shared" si="25"/>
        <v/>
      </c>
      <c r="AW31" s="97" t="str">
        <f t="shared" si="25"/>
        <v/>
      </c>
      <c r="AX31" s="97" t="str">
        <f t="shared" si="25"/>
        <v/>
      </c>
      <c r="AY31" s="97" t="str">
        <f t="shared" si="25"/>
        <v/>
      </c>
      <c r="AZ31" s="97" t="str">
        <f t="shared" si="25"/>
        <v/>
      </c>
      <c r="BA31" s="97" t="str">
        <f t="shared" si="25"/>
        <v/>
      </c>
      <c r="BB31" s="97" t="str">
        <f t="shared" si="26"/>
        <v/>
      </c>
      <c r="BC31" s="97" t="str">
        <f t="shared" si="26"/>
        <v/>
      </c>
      <c r="BD31" s="97" t="str">
        <f t="shared" si="26"/>
        <v/>
      </c>
      <c r="BE31" s="97" t="str">
        <f t="shared" si="26"/>
        <v/>
      </c>
      <c r="BF31" s="97">
        <f t="shared" si="26"/>
        <v>1</v>
      </c>
      <c r="BG31" s="97" t="str">
        <f t="shared" si="26"/>
        <v/>
      </c>
      <c r="BH31" s="97" t="str">
        <f t="shared" si="26"/>
        <v/>
      </c>
      <c r="BI31" s="97" t="str">
        <f t="shared" si="26"/>
        <v/>
      </c>
      <c r="BJ31" s="97" t="str">
        <f t="shared" si="26"/>
        <v/>
      </c>
      <c r="BK31" s="97" t="str">
        <f t="shared" si="26"/>
        <v/>
      </c>
      <c r="BL31" s="97" t="str">
        <f t="shared" si="27"/>
        <v/>
      </c>
      <c r="BM31" s="97" t="str">
        <f t="shared" si="27"/>
        <v/>
      </c>
      <c r="BN31" s="97" t="str">
        <f t="shared" si="27"/>
        <v/>
      </c>
      <c r="BO31" s="97" t="str">
        <f t="shared" si="27"/>
        <v/>
      </c>
      <c r="BP31" s="97" t="str">
        <f t="shared" si="27"/>
        <v/>
      </c>
      <c r="BQ31" s="97" t="str">
        <f t="shared" si="27"/>
        <v/>
      </c>
      <c r="BR31" s="97" t="str">
        <f t="shared" si="27"/>
        <v/>
      </c>
      <c r="BS31" s="97" t="str">
        <f t="shared" si="27"/>
        <v/>
      </c>
      <c r="BT31" s="97" t="str">
        <f t="shared" si="27"/>
        <v/>
      </c>
      <c r="BU31" s="97" t="str">
        <f t="shared" si="27"/>
        <v/>
      </c>
      <c r="BV31" s="97" t="str">
        <f t="shared" si="28"/>
        <v/>
      </c>
      <c r="BW31" s="97" t="str">
        <f t="shared" si="28"/>
        <v/>
      </c>
      <c r="BX31" s="97" t="str">
        <f t="shared" si="28"/>
        <v/>
      </c>
      <c r="BY31" s="97" t="str">
        <f t="shared" si="28"/>
        <v/>
      </c>
      <c r="BZ31" s="97" t="str">
        <f t="shared" si="28"/>
        <v/>
      </c>
      <c r="CA31" s="97" t="str">
        <f t="shared" si="28"/>
        <v/>
      </c>
      <c r="CB31" s="97" t="str">
        <f t="shared" si="28"/>
        <v/>
      </c>
      <c r="CC31" s="97" t="str">
        <f t="shared" si="28"/>
        <v/>
      </c>
      <c r="CD31" s="97" t="str">
        <f t="shared" si="28"/>
        <v/>
      </c>
      <c r="CE31" s="97" t="str">
        <f t="shared" si="28"/>
        <v/>
      </c>
      <c r="CF31" s="97" t="str">
        <f t="shared" si="28"/>
        <v/>
      </c>
      <c r="CG31" s="97" t="str">
        <f t="shared" si="28"/>
        <v/>
      </c>
      <c r="CH31" s="97" t="str">
        <f t="shared" si="29"/>
        <v/>
      </c>
      <c r="CI31" s="97" t="str">
        <f t="shared" si="29"/>
        <v/>
      </c>
      <c r="CJ31" s="97" t="str">
        <f t="shared" si="29"/>
        <v/>
      </c>
      <c r="CK31" s="97" t="str">
        <f t="shared" si="29"/>
        <v/>
      </c>
      <c r="CL31" s="97" t="str">
        <f t="shared" si="29"/>
        <v/>
      </c>
      <c r="CM31" s="97" t="str">
        <f t="shared" si="29"/>
        <v/>
      </c>
      <c r="CN31" s="97" t="str">
        <f t="shared" si="29"/>
        <v/>
      </c>
      <c r="CO31" s="97" t="str">
        <f t="shared" si="29"/>
        <v/>
      </c>
      <c r="CP31" s="97" t="str">
        <f t="shared" si="29"/>
        <v/>
      </c>
      <c r="CQ31" s="97" t="str">
        <f t="shared" si="29"/>
        <v/>
      </c>
      <c r="CR31" s="97" t="str">
        <f t="shared" si="29"/>
        <v/>
      </c>
      <c r="CS31" s="97" t="str">
        <f t="shared" si="29"/>
        <v/>
      </c>
      <c r="CT31" s="97" t="str">
        <f t="shared" si="29"/>
        <v/>
      </c>
    </row>
    <row r="32" spans="1:98" ht="16.5" thickTop="1" thickBot="1" x14ac:dyDescent="0.3">
      <c r="A32" s="50">
        <f t="shared" si="6"/>
        <v>9</v>
      </c>
      <c r="B32" s="93" t="s">
        <v>240</v>
      </c>
      <c r="C32" s="28"/>
      <c r="D32" s="54" t="str">
        <f t="shared" si="7"/>
        <v/>
      </c>
      <c r="E32" s="88"/>
      <c r="F32" s="54" t="str">
        <f t="shared" si="8"/>
        <v/>
      </c>
      <c r="G32" s="88"/>
      <c r="H32" s="54" t="str">
        <f t="shared" si="9"/>
        <v/>
      </c>
      <c r="I32" s="88"/>
      <c r="J32" s="54">
        <f t="shared" si="10"/>
        <v>1</v>
      </c>
      <c r="K32" s="88" t="s">
        <v>113</v>
      </c>
      <c r="L32" s="54" t="str">
        <f t="shared" si="11"/>
        <v/>
      </c>
      <c r="M32" s="88"/>
      <c r="N32" s="54" t="str">
        <f t="shared" si="12"/>
        <v/>
      </c>
      <c r="O32" s="88"/>
      <c r="P32" s="54" t="str">
        <f t="shared" si="13"/>
        <v/>
      </c>
      <c r="Q32" s="88"/>
      <c r="R32" s="54" t="str">
        <f t="shared" si="14"/>
        <v/>
      </c>
      <c r="S32" s="88"/>
      <c r="T32" s="43" t="str">
        <f t="shared" si="15"/>
        <v/>
      </c>
      <c r="U32" s="88"/>
      <c r="V32" s="54" t="str">
        <f t="shared" si="16"/>
        <v/>
      </c>
      <c r="W32" s="88"/>
      <c r="X32" s="54" t="str">
        <f t="shared" si="17"/>
        <v/>
      </c>
      <c r="Y32" s="88"/>
      <c r="Z32" s="54" t="str">
        <f t="shared" si="18"/>
        <v/>
      </c>
      <c r="AA32" s="88"/>
      <c r="AB32" s="54" t="str">
        <f t="shared" si="19"/>
        <v/>
      </c>
      <c r="AC32" s="88"/>
      <c r="AD32" s="54" t="str">
        <f t="shared" si="20"/>
        <v/>
      </c>
      <c r="AE32" s="88"/>
      <c r="AF32" s="54" t="str">
        <f t="shared" si="21"/>
        <v/>
      </c>
      <c r="AG32" s="88"/>
      <c r="AH32" s="54" t="str">
        <f t="shared" si="22"/>
        <v/>
      </c>
      <c r="AI32" s="88"/>
      <c r="AJ32" s="43"/>
      <c r="AK32" s="88"/>
      <c r="AL32" s="30"/>
      <c r="AM32" s="17"/>
      <c r="AN32" s="17"/>
      <c r="AO32" s="58">
        <f t="shared" si="23"/>
        <v>1</v>
      </c>
      <c r="AQ32" s="15" t="str">
        <f t="shared" si="24"/>
        <v/>
      </c>
      <c r="AR32" s="97" t="str">
        <f t="shared" si="25"/>
        <v/>
      </c>
      <c r="AS32" s="97" t="str">
        <f t="shared" si="25"/>
        <v/>
      </c>
      <c r="AT32" s="97" t="str">
        <f t="shared" si="25"/>
        <v/>
      </c>
      <c r="AU32" s="97" t="str">
        <f t="shared" si="25"/>
        <v/>
      </c>
      <c r="AV32" s="97" t="str">
        <f t="shared" si="25"/>
        <v/>
      </c>
      <c r="AW32" s="97" t="str">
        <f t="shared" si="25"/>
        <v/>
      </c>
      <c r="AX32" s="97" t="str">
        <f t="shared" si="25"/>
        <v/>
      </c>
      <c r="AY32" s="97" t="str">
        <f t="shared" si="25"/>
        <v/>
      </c>
      <c r="AZ32" s="97" t="str">
        <f t="shared" si="25"/>
        <v/>
      </c>
      <c r="BA32" s="97" t="str">
        <f t="shared" si="25"/>
        <v/>
      </c>
      <c r="BB32" s="97" t="str">
        <f t="shared" si="26"/>
        <v/>
      </c>
      <c r="BC32" s="97" t="str">
        <f t="shared" si="26"/>
        <v/>
      </c>
      <c r="BD32" s="97" t="str">
        <f t="shared" si="26"/>
        <v/>
      </c>
      <c r="BE32" s="97" t="str">
        <f t="shared" si="26"/>
        <v/>
      </c>
      <c r="BF32" s="97" t="str">
        <f t="shared" si="26"/>
        <v/>
      </c>
      <c r="BG32" s="97" t="str">
        <f t="shared" si="26"/>
        <v/>
      </c>
      <c r="BH32" s="97" t="str">
        <f t="shared" si="26"/>
        <v/>
      </c>
      <c r="BI32" s="97" t="str">
        <f t="shared" si="26"/>
        <v/>
      </c>
      <c r="BJ32" s="97" t="str">
        <f t="shared" si="26"/>
        <v/>
      </c>
      <c r="BK32" s="97" t="str">
        <f t="shared" si="26"/>
        <v/>
      </c>
      <c r="BL32" s="97" t="str">
        <f t="shared" si="27"/>
        <v/>
      </c>
      <c r="BM32" s="97" t="str">
        <f t="shared" si="27"/>
        <v/>
      </c>
      <c r="BN32" s="97" t="str">
        <f t="shared" si="27"/>
        <v/>
      </c>
      <c r="BO32" s="97" t="str">
        <f t="shared" si="27"/>
        <v/>
      </c>
      <c r="BP32" s="97" t="str">
        <f t="shared" si="27"/>
        <v/>
      </c>
      <c r="BQ32" s="97" t="str">
        <f t="shared" si="27"/>
        <v/>
      </c>
      <c r="BR32" s="97" t="str">
        <f t="shared" si="27"/>
        <v/>
      </c>
      <c r="BS32" s="97" t="str">
        <f t="shared" si="27"/>
        <v/>
      </c>
      <c r="BT32" s="97" t="str">
        <f t="shared" si="27"/>
        <v/>
      </c>
      <c r="BU32" s="97" t="str">
        <f t="shared" si="27"/>
        <v/>
      </c>
      <c r="BV32" s="97" t="str">
        <f t="shared" si="28"/>
        <v/>
      </c>
      <c r="BW32" s="97" t="str">
        <f t="shared" si="28"/>
        <v/>
      </c>
      <c r="BX32" s="97" t="str">
        <f t="shared" si="28"/>
        <v/>
      </c>
      <c r="BY32" s="97" t="str">
        <f t="shared" si="28"/>
        <v/>
      </c>
      <c r="BZ32" s="97" t="str">
        <f t="shared" si="28"/>
        <v/>
      </c>
      <c r="CA32" s="97" t="str">
        <f t="shared" si="28"/>
        <v/>
      </c>
      <c r="CB32" s="97" t="str">
        <f t="shared" si="28"/>
        <v/>
      </c>
      <c r="CC32" s="97" t="str">
        <f t="shared" si="28"/>
        <v/>
      </c>
      <c r="CD32" s="97" t="str">
        <f t="shared" si="28"/>
        <v/>
      </c>
      <c r="CE32" s="97" t="str">
        <f t="shared" si="28"/>
        <v/>
      </c>
      <c r="CF32" s="97" t="str">
        <f t="shared" si="28"/>
        <v/>
      </c>
      <c r="CG32" s="97" t="str">
        <f t="shared" si="28"/>
        <v/>
      </c>
      <c r="CH32" s="97" t="str">
        <f t="shared" si="29"/>
        <v/>
      </c>
      <c r="CI32" s="97" t="str">
        <f t="shared" si="29"/>
        <v/>
      </c>
      <c r="CJ32" s="97" t="str">
        <f t="shared" si="29"/>
        <v/>
      </c>
      <c r="CK32" s="97" t="str">
        <f t="shared" si="29"/>
        <v/>
      </c>
      <c r="CL32" s="97" t="str">
        <f t="shared" si="29"/>
        <v/>
      </c>
      <c r="CM32" s="97" t="str">
        <f t="shared" si="29"/>
        <v/>
      </c>
      <c r="CN32" s="97" t="str">
        <f t="shared" si="29"/>
        <v/>
      </c>
      <c r="CO32" s="97" t="str">
        <f t="shared" si="29"/>
        <v/>
      </c>
      <c r="CP32" s="97" t="str">
        <f t="shared" si="29"/>
        <v/>
      </c>
      <c r="CQ32" s="97" t="str">
        <f t="shared" si="29"/>
        <v/>
      </c>
      <c r="CR32" s="97" t="str">
        <f t="shared" si="29"/>
        <v/>
      </c>
      <c r="CS32" s="97" t="str">
        <f t="shared" si="29"/>
        <v/>
      </c>
      <c r="CT32" s="97" t="str">
        <f t="shared" si="29"/>
        <v/>
      </c>
    </row>
    <row r="33" spans="1:98" ht="16.5" thickTop="1" thickBot="1" x14ac:dyDescent="0.3">
      <c r="A33" s="50" t="str">
        <f t="shared" si="6"/>
        <v/>
      </c>
      <c r="B33" s="93"/>
      <c r="C33" s="43"/>
      <c r="D33" s="54" t="str">
        <f t="shared" si="7"/>
        <v/>
      </c>
      <c r="E33" s="88"/>
      <c r="F33" s="54" t="str">
        <f t="shared" si="8"/>
        <v/>
      </c>
      <c r="G33" s="88"/>
      <c r="H33" s="54" t="str">
        <f t="shared" si="9"/>
        <v/>
      </c>
      <c r="I33" s="88"/>
      <c r="J33" s="54" t="str">
        <f t="shared" si="10"/>
        <v/>
      </c>
      <c r="K33" s="88"/>
      <c r="L33" s="54" t="str">
        <f t="shared" si="11"/>
        <v/>
      </c>
      <c r="M33" s="88"/>
      <c r="N33" s="54" t="str">
        <f t="shared" si="12"/>
        <v/>
      </c>
      <c r="O33" s="88"/>
      <c r="P33" s="54" t="str">
        <f t="shared" si="13"/>
        <v/>
      </c>
      <c r="Q33" s="88"/>
      <c r="R33" s="54" t="str">
        <f t="shared" si="14"/>
        <v/>
      </c>
      <c r="S33" s="88"/>
      <c r="T33" s="43" t="str">
        <f t="shared" si="15"/>
        <v/>
      </c>
      <c r="U33" s="88"/>
      <c r="V33" s="54" t="str">
        <f t="shared" si="16"/>
        <v/>
      </c>
      <c r="W33" s="88"/>
      <c r="X33" s="54" t="str">
        <f t="shared" si="17"/>
        <v/>
      </c>
      <c r="Y33" s="88"/>
      <c r="Z33" s="54" t="str">
        <f t="shared" si="18"/>
        <v/>
      </c>
      <c r="AA33" s="88"/>
      <c r="AB33" s="54" t="str">
        <f t="shared" si="19"/>
        <v/>
      </c>
      <c r="AC33" s="88"/>
      <c r="AD33" s="54" t="str">
        <f t="shared" si="20"/>
        <v/>
      </c>
      <c r="AE33" s="88"/>
      <c r="AF33" s="54" t="str">
        <f t="shared" si="21"/>
        <v/>
      </c>
      <c r="AG33" s="88"/>
      <c r="AH33" s="54" t="str">
        <f t="shared" si="22"/>
        <v/>
      </c>
      <c r="AI33" s="88"/>
      <c r="AJ33" s="43"/>
      <c r="AK33" s="88"/>
      <c r="AL33" s="26"/>
      <c r="AM33" s="26"/>
      <c r="AN33" s="26"/>
      <c r="AO33" s="58">
        <f t="shared" si="23"/>
        <v>0</v>
      </c>
      <c r="AQ33" s="15" t="str">
        <f t="shared" si="24"/>
        <v/>
      </c>
      <c r="AR33" s="97" t="str">
        <f t="shared" si="25"/>
        <v/>
      </c>
      <c r="AS33" s="97" t="str">
        <f t="shared" si="25"/>
        <v/>
      </c>
      <c r="AT33" s="97" t="str">
        <f t="shared" si="25"/>
        <v/>
      </c>
      <c r="AU33" s="97" t="str">
        <f t="shared" si="25"/>
        <v/>
      </c>
      <c r="AV33" s="97" t="str">
        <f t="shared" si="25"/>
        <v/>
      </c>
      <c r="AW33" s="97" t="str">
        <f t="shared" si="25"/>
        <v/>
      </c>
      <c r="AX33" s="97" t="str">
        <f t="shared" si="25"/>
        <v/>
      </c>
      <c r="AY33" s="97" t="str">
        <f t="shared" si="25"/>
        <v/>
      </c>
      <c r="AZ33" s="97" t="str">
        <f t="shared" si="25"/>
        <v/>
      </c>
      <c r="BA33" s="97" t="str">
        <f t="shared" si="25"/>
        <v/>
      </c>
      <c r="BB33" s="97" t="str">
        <f t="shared" si="26"/>
        <v/>
      </c>
      <c r="BC33" s="97" t="str">
        <f t="shared" si="26"/>
        <v/>
      </c>
      <c r="BD33" s="97" t="str">
        <f t="shared" si="26"/>
        <v/>
      </c>
      <c r="BE33" s="97" t="str">
        <f t="shared" si="26"/>
        <v/>
      </c>
      <c r="BF33" s="97" t="str">
        <f t="shared" si="26"/>
        <v/>
      </c>
      <c r="BG33" s="97" t="str">
        <f t="shared" si="26"/>
        <v/>
      </c>
      <c r="BH33" s="97" t="str">
        <f t="shared" si="26"/>
        <v/>
      </c>
      <c r="BI33" s="97" t="str">
        <f t="shared" si="26"/>
        <v/>
      </c>
      <c r="BJ33" s="97" t="str">
        <f t="shared" si="26"/>
        <v/>
      </c>
      <c r="BK33" s="97" t="str">
        <f t="shared" si="26"/>
        <v/>
      </c>
      <c r="BL33" s="97" t="str">
        <f t="shared" si="27"/>
        <v/>
      </c>
      <c r="BM33" s="97" t="str">
        <f t="shared" si="27"/>
        <v/>
      </c>
      <c r="BN33" s="97" t="str">
        <f t="shared" si="27"/>
        <v/>
      </c>
      <c r="BO33" s="97" t="str">
        <f t="shared" si="27"/>
        <v/>
      </c>
      <c r="BP33" s="97" t="str">
        <f t="shared" si="27"/>
        <v/>
      </c>
      <c r="BQ33" s="97" t="str">
        <f t="shared" si="27"/>
        <v/>
      </c>
      <c r="BR33" s="97" t="str">
        <f t="shared" si="27"/>
        <v/>
      </c>
      <c r="BS33" s="97" t="str">
        <f t="shared" si="27"/>
        <v/>
      </c>
      <c r="BT33" s="97" t="str">
        <f t="shared" si="27"/>
        <v/>
      </c>
      <c r="BU33" s="97" t="str">
        <f t="shared" si="27"/>
        <v/>
      </c>
      <c r="BV33" s="97" t="str">
        <f t="shared" si="28"/>
        <v/>
      </c>
      <c r="BW33" s="97" t="str">
        <f t="shared" si="28"/>
        <v/>
      </c>
      <c r="BX33" s="97" t="str">
        <f t="shared" si="28"/>
        <v/>
      </c>
      <c r="BY33" s="97" t="str">
        <f t="shared" si="28"/>
        <v/>
      </c>
      <c r="BZ33" s="97" t="str">
        <f t="shared" si="28"/>
        <v/>
      </c>
      <c r="CA33" s="97" t="str">
        <f t="shared" si="28"/>
        <v/>
      </c>
      <c r="CB33" s="97" t="str">
        <f t="shared" si="28"/>
        <v/>
      </c>
      <c r="CC33" s="97" t="str">
        <f t="shared" si="28"/>
        <v/>
      </c>
      <c r="CD33" s="97" t="str">
        <f t="shared" si="28"/>
        <v/>
      </c>
      <c r="CE33" s="97" t="str">
        <f t="shared" si="28"/>
        <v/>
      </c>
      <c r="CF33" s="97" t="str">
        <f t="shared" si="28"/>
        <v/>
      </c>
      <c r="CG33" s="97" t="str">
        <f t="shared" si="28"/>
        <v/>
      </c>
      <c r="CH33" s="97" t="str">
        <f t="shared" si="29"/>
        <v/>
      </c>
      <c r="CI33" s="97" t="str">
        <f t="shared" si="29"/>
        <v/>
      </c>
      <c r="CJ33" s="97" t="str">
        <f t="shared" si="29"/>
        <v/>
      </c>
      <c r="CK33" s="97" t="str">
        <f t="shared" si="29"/>
        <v/>
      </c>
      <c r="CL33" s="97" t="str">
        <f t="shared" si="29"/>
        <v/>
      </c>
      <c r="CM33" s="97" t="str">
        <f t="shared" si="29"/>
        <v/>
      </c>
      <c r="CN33" s="97" t="str">
        <f t="shared" si="29"/>
        <v/>
      </c>
      <c r="CO33" s="97" t="str">
        <f t="shared" si="29"/>
        <v/>
      </c>
      <c r="CP33" s="97" t="str">
        <f t="shared" si="29"/>
        <v/>
      </c>
      <c r="CQ33" s="97" t="str">
        <f t="shared" si="29"/>
        <v/>
      </c>
      <c r="CR33" s="97" t="str">
        <f t="shared" si="29"/>
        <v/>
      </c>
      <c r="CS33" s="97" t="str">
        <f t="shared" si="29"/>
        <v/>
      </c>
      <c r="CT33" s="97" t="str">
        <f t="shared" si="29"/>
        <v/>
      </c>
    </row>
    <row r="34" spans="1:98" ht="16.5" thickTop="1" thickBot="1" x14ac:dyDescent="0.3">
      <c r="A34" s="50" t="str">
        <f t="shared" si="6"/>
        <v/>
      </c>
      <c r="B34" s="93"/>
      <c r="C34" s="28"/>
      <c r="D34" s="54" t="str">
        <f t="shared" si="7"/>
        <v/>
      </c>
      <c r="E34" s="88"/>
      <c r="F34" s="54" t="str">
        <f t="shared" si="8"/>
        <v/>
      </c>
      <c r="G34" s="88"/>
      <c r="H34" s="54" t="str">
        <f t="shared" si="9"/>
        <v/>
      </c>
      <c r="I34" s="88"/>
      <c r="J34" s="54" t="str">
        <f t="shared" si="10"/>
        <v/>
      </c>
      <c r="K34" s="88"/>
      <c r="L34" s="54" t="str">
        <f t="shared" si="11"/>
        <v/>
      </c>
      <c r="M34" s="88"/>
      <c r="N34" s="54" t="str">
        <f t="shared" si="12"/>
        <v/>
      </c>
      <c r="O34" s="88"/>
      <c r="P34" s="54" t="str">
        <f t="shared" si="13"/>
        <v/>
      </c>
      <c r="Q34" s="88"/>
      <c r="R34" s="54" t="str">
        <f t="shared" si="14"/>
        <v/>
      </c>
      <c r="S34" s="88"/>
      <c r="T34" s="43" t="str">
        <f t="shared" si="15"/>
        <v/>
      </c>
      <c r="U34" s="88"/>
      <c r="V34" s="54" t="str">
        <f t="shared" si="16"/>
        <v/>
      </c>
      <c r="W34" s="88"/>
      <c r="X34" s="54" t="str">
        <f t="shared" si="17"/>
        <v/>
      </c>
      <c r="Y34" s="88"/>
      <c r="Z34" s="54" t="str">
        <f t="shared" si="18"/>
        <v/>
      </c>
      <c r="AA34" s="88"/>
      <c r="AB34" s="54" t="str">
        <f t="shared" si="19"/>
        <v/>
      </c>
      <c r="AC34" s="88"/>
      <c r="AD34" s="54" t="str">
        <f t="shared" si="20"/>
        <v/>
      </c>
      <c r="AE34" s="88"/>
      <c r="AF34" s="54" t="str">
        <f t="shared" si="21"/>
        <v/>
      </c>
      <c r="AG34" s="88"/>
      <c r="AH34" s="54" t="str">
        <f t="shared" si="22"/>
        <v/>
      </c>
      <c r="AI34" s="88"/>
      <c r="AJ34" s="43"/>
      <c r="AK34" s="88"/>
      <c r="AL34" s="17"/>
      <c r="AM34" s="17"/>
      <c r="AN34" s="17"/>
      <c r="AO34" s="58">
        <f t="shared" si="23"/>
        <v>0</v>
      </c>
      <c r="AQ34" s="15" t="str">
        <f t="shared" si="24"/>
        <v/>
      </c>
      <c r="AR34" s="97" t="str">
        <f t="shared" ref="AR34:BA43" si="30">IFERROR(IF(FIND(AR$22,$B$24:$B$106,1),$AO34,""),"")</f>
        <v/>
      </c>
      <c r="AS34" s="97" t="str">
        <f t="shared" si="30"/>
        <v/>
      </c>
      <c r="AT34" s="97" t="str">
        <f t="shared" si="30"/>
        <v/>
      </c>
      <c r="AU34" s="97" t="str">
        <f t="shared" si="30"/>
        <v/>
      </c>
      <c r="AV34" s="97" t="str">
        <f t="shared" si="30"/>
        <v/>
      </c>
      <c r="AW34" s="97" t="str">
        <f t="shared" si="30"/>
        <v/>
      </c>
      <c r="AX34" s="97" t="str">
        <f t="shared" si="30"/>
        <v/>
      </c>
      <c r="AY34" s="97" t="str">
        <f t="shared" si="30"/>
        <v/>
      </c>
      <c r="AZ34" s="97" t="str">
        <f t="shared" si="30"/>
        <v/>
      </c>
      <c r="BA34" s="97" t="str">
        <f t="shared" si="30"/>
        <v/>
      </c>
      <c r="BB34" s="97" t="str">
        <f t="shared" ref="BB34:BK43" si="31">IFERROR(IF(FIND(BB$22,$B$24:$B$106,1),$AO34,""),"")</f>
        <v/>
      </c>
      <c r="BC34" s="97" t="str">
        <f t="shared" si="31"/>
        <v/>
      </c>
      <c r="BD34" s="97" t="str">
        <f t="shared" si="31"/>
        <v/>
      </c>
      <c r="BE34" s="97" t="str">
        <f t="shared" si="31"/>
        <v/>
      </c>
      <c r="BF34" s="97" t="str">
        <f t="shared" si="31"/>
        <v/>
      </c>
      <c r="BG34" s="97" t="str">
        <f t="shared" si="31"/>
        <v/>
      </c>
      <c r="BH34" s="97" t="str">
        <f t="shared" si="31"/>
        <v/>
      </c>
      <c r="BI34" s="97" t="str">
        <f t="shared" si="31"/>
        <v/>
      </c>
      <c r="BJ34" s="97" t="str">
        <f t="shared" si="31"/>
        <v/>
      </c>
      <c r="BK34" s="97" t="str">
        <f t="shared" si="31"/>
        <v/>
      </c>
      <c r="BL34" s="97" t="str">
        <f t="shared" ref="BL34:BU43" si="32">IFERROR(IF(FIND(BL$22,$B$24:$B$106,1),$AO34,""),"")</f>
        <v/>
      </c>
      <c r="BM34" s="97" t="str">
        <f t="shared" si="32"/>
        <v/>
      </c>
      <c r="BN34" s="97" t="str">
        <f t="shared" si="32"/>
        <v/>
      </c>
      <c r="BO34" s="97" t="str">
        <f t="shared" si="32"/>
        <v/>
      </c>
      <c r="BP34" s="97" t="str">
        <f t="shared" si="32"/>
        <v/>
      </c>
      <c r="BQ34" s="97" t="str">
        <f t="shared" si="32"/>
        <v/>
      </c>
      <c r="BR34" s="97" t="str">
        <f t="shared" si="32"/>
        <v/>
      </c>
      <c r="BS34" s="97" t="str">
        <f t="shared" si="32"/>
        <v/>
      </c>
      <c r="BT34" s="97" t="str">
        <f t="shared" si="32"/>
        <v/>
      </c>
      <c r="BU34" s="97" t="str">
        <f t="shared" si="32"/>
        <v/>
      </c>
      <c r="BV34" s="97" t="str">
        <f t="shared" ref="BV34:CG43" si="33">IFERROR(IF(FIND(BV$22,$B$24:$B$106,1),$AO34,""),"")</f>
        <v/>
      </c>
      <c r="BW34" s="97" t="str">
        <f t="shared" si="33"/>
        <v/>
      </c>
      <c r="BX34" s="97" t="str">
        <f t="shared" si="33"/>
        <v/>
      </c>
      <c r="BY34" s="97" t="str">
        <f t="shared" si="33"/>
        <v/>
      </c>
      <c r="BZ34" s="97" t="str">
        <f t="shared" si="33"/>
        <v/>
      </c>
      <c r="CA34" s="97" t="str">
        <f t="shared" si="33"/>
        <v/>
      </c>
      <c r="CB34" s="97" t="str">
        <f t="shared" si="33"/>
        <v/>
      </c>
      <c r="CC34" s="97" t="str">
        <f t="shared" si="33"/>
        <v/>
      </c>
      <c r="CD34" s="97" t="str">
        <f t="shared" si="33"/>
        <v/>
      </c>
      <c r="CE34" s="97" t="str">
        <f t="shared" si="33"/>
        <v/>
      </c>
      <c r="CF34" s="97" t="str">
        <f t="shared" si="33"/>
        <v/>
      </c>
      <c r="CG34" s="97" t="str">
        <f t="shared" si="33"/>
        <v/>
      </c>
      <c r="CH34" s="97" t="str">
        <f t="shared" si="29"/>
        <v/>
      </c>
      <c r="CI34" s="97" t="str">
        <f t="shared" si="29"/>
        <v/>
      </c>
      <c r="CJ34" s="97" t="str">
        <f t="shared" si="29"/>
        <v/>
      </c>
      <c r="CK34" s="97" t="str">
        <f t="shared" si="29"/>
        <v/>
      </c>
      <c r="CL34" s="97" t="str">
        <f t="shared" si="29"/>
        <v/>
      </c>
      <c r="CM34" s="97" t="str">
        <f t="shared" si="29"/>
        <v/>
      </c>
      <c r="CN34" s="97" t="str">
        <f t="shared" si="29"/>
        <v/>
      </c>
      <c r="CO34" s="97" t="str">
        <f t="shared" si="29"/>
        <v/>
      </c>
      <c r="CP34" s="97" t="str">
        <f t="shared" si="29"/>
        <v/>
      </c>
      <c r="CQ34" s="97" t="str">
        <f t="shared" si="29"/>
        <v/>
      </c>
      <c r="CR34" s="97" t="str">
        <f t="shared" si="29"/>
        <v/>
      </c>
      <c r="CS34" s="97" t="str">
        <f t="shared" si="29"/>
        <v/>
      </c>
      <c r="CT34" s="97" t="str">
        <f t="shared" si="29"/>
        <v/>
      </c>
    </row>
    <row r="35" spans="1:98" ht="16.5" thickTop="1" thickBot="1" x14ac:dyDescent="0.3">
      <c r="A35" s="50" t="str">
        <f t="shared" si="6"/>
        <v/>
      </c>
      <c r="B35" s="93"/>
      <c r="C35" s="43"/>
      <c r="D35" s="54" t="str">
        <f t="shared" si="7"/>
        <v/>
      </c>
      <c r="E35" s="88"/>
      <c r="F35" s="54" t="str">
        <f t="shared" si="8"/>
        <v/>
      </c>
      <c r="G35" s="88"/>
      <c r="H35" s="54" t="str">
        <f t="shared" si="9"/>
        <v/>
      </c>
      <c r="I35" s="88"/>
      <c r="J35" s="54" t="str">
        <f t="shared" si="10"/>
        <v/>
      </c>
      <c r="K35" s="88"/>
      <c r="L35" s="54" t="str">
        <f t="shared" si="11"/>
        <v/>
      </c>
      <c r="M35" s="88"/>
      <c r="N35" s="54" t="str">
        <f t="shared" si="12"/>
        <v/>
      </c>
      <c r="O35" s="88"/>
      <c r="P35" s="54" t="str">
        <f t="shared" si="13"/>
        <v/>
      </c>
      <c r="Q35" s="88"/>
      <c r="R35" s="54" t="str">
        <f t="shared" si="14"/>
        <v/>
      </c>
      <c r="S35" s="88"/>
      <c r="T35" s="43" t="str">
        <f t="shared" si="15"/>
        <v/>
      </c>
      <c r="U35" s="88"/>
      <c r="V35" s="54" t="str">
        <f t="shared" si="16"/>
        <v/>
      </c>
      <c r="W35" s="88"/>
      <c r="X35" s="54" t="str">
        <f t="shared" si="17"/>
        <v/>
      </c>
      <c r="Y35" s="88"/>
      <c r="Z35" s="54" t="str">
        <f t="shared" si="18"/>
        <v/>
      </c>
      <c r="AA35" s="88"/>
      <c r="AB35" s="54" t="str">
        <f t="shared" si="19"/>
        <v/>
      </c>
      <c r="AC35" s="88"/>
      <c r="AD35" s="54" t="str">
        <f t="shared" si="20"/>
        <v/>
      </c>
      <c r="AE35" s="88"/>
      <c r="AF35" s="54" t="str">
        <f t="shared" si="21"/>
        <v/>
      </c>
      <c r="AG35" s="88"/>
      <c r="AH35" s="54" t="str">
        <f t="shared" si="22"/>
        <v/>
      </c>
      <c r="AI35" s="88"/>
      <c r="AJ35" s="43"/>
      <c r="AK35" s="88"/>
      <c r="AL35" s="17"/>
      <c r="AM35" s="17"/>
      <c r="AN35" s="17"/>
      <c r="AO35" s="58">
        <f t="shared" si="23"/>
        <v>0</v>
      </c>
      <c r="AQ35" s="15" t="str">
        <f t="shared" si="24"/>
        <v/>
      </c>
      <c r="AR35" s="97" t="str">
        <f t="shared" si="30"/>
        <v/>
      </c>
      <c r="AS35" s="97" t="str">
        <f t="shared" si="30"/>
        <v/>
      </c>
      <c r="AT35" s="97" t="str">
        <f t="shared" si="30"/>
        <v/>
      </c>
      <c r="AU35" s="97" t="str">
        <f t="shared" si="30"/>
        <v/>
      </c>
      <c r="AV35" s="97" t="str">
        <f t="shared" si="30"/>
        <v/>
      </c>
      <c r="AW35" s="97" t="str">
        <f t="shared" si="30"/>
        <v/>
      </c>
      <c r="AX35" s="97" t="str">
        <f t="shared" si="30"/>
        <v/>
      </c>
      <c r="AY35" s="97" t="str">
        <f t="shared" si="30"/>
        <v/>
      </c>
      <c r="AZ35" s="97" t="str">
        <f t="shared" si="30"/>
        <v/>
      </c>
      <c r="BA35" s="97" t="str">
        <f t="shared" si="30"/>
        <v/>
      </c>
      <c r="BB35" s="97" t="str">
        <f t="shared" si="31"/>
        <v/>
      </c>
      <c r="BC35" s="97" t="str">
        <f t="shared" si="31"/>
        <v/>
      </c>
      <c r="BD35" s="97" t="str">
        <f t="shared" si="31"/>
        <v/>
      </c>
      <c r="BE35" s="97" t="str">
        <f t="shared" si="31"/>
        <v/>
      </c>
      <c r="BF35" s="97" t="str">
        <f t="shared" si="31"/>
        <v/>
      </c>
      <c r="BG35" s="97" t="str">
        <f t="shared" si="31"/>
        <v/>
      </c>
      <c r="BH35" s="97" t="str">
        <f t="shared" si="31"/>
        <v/>
      </c>
      <c r="BI35" s="97" t="str">
        <f t="shared" si="31"/>
        <v/>
      </c>
      <c r="BJ35" s="97" t="str">
        <f t="shared" si="31"/>
        <v/>
      </c>
      <c r="BK35" s="97" t="str">
        <f t="shared" si="31"/>
        <v/>
      </c>
      <c r="BL35" s="97" t="str">
        <f t="shared" si="32"/>
        <v/>
      </c>
      <c r="BM35" s="97" t="str">
        <f t="shared" si="32"/>
        <v/>
      </c>
      <c r="BN35" s="97" t="str">
        <f t="shared" si="32"/>
        <v/>
      </c>
      <c r="BO35" s="97" t="str">
        <f t="shared" si="32"/>
        <v/>
      </c>
      <c r="BP35" s="97" t="str">
        <f t="shared" si="32"/>
        <v/>
      </c>
      <c r="BQ35" s="97" t="str">
        <f t="shared" si="32"/>
        <v/>
      </c>
      <c r="BR35" s="97" t="str">
        <f t="shared" si="32"/>
        <v/>
      </c>
      <c r="BS35" s="97" t="str">
        <f t="shared" si="32"/>
        <v/>
      </c>
      <c r="BT35" s="97" t="str">
        <f t="shared" si="32"/>
        <v/>
      </c>
      <c r="BU35" s="97" t="str">
        <f t="shared" si="32"/>
        <v/>
      </c>
      <c r="BV35" s="97" t="str">
        <f t="shared" si="33"/>
        <v/>
      </c>
      <c r="BW35" s="97" t="str">
        <f t="shared" si="33"/>
        <v/>
      </c>
      <c r="BX35" s="97" t="str">
        <f t="shared" si="33"/>
        <v/>
      </c>
      <c r="BY35" s="97" t="str">
        <f t="shared" si="33"/>
        <v/>
      </c>
      <c r="BZ35" s="97" t="str">
        <f t="shared" si="33"/>
        <v/>
      </c>
      <c r="CA35" s="97" t="str">
        <f t="shared" si="33"/>
        <v/>
      </c>
      <c r="CB35" s="97" t="str">
        <f t="shared" si="33"/>
        <v/>
      </c>
      <c r="CC35" s="97" t="str">
        <f t="shared" si="33"/>
        <v/>
      </c>
      <c r="CD35" s="97" t="str">
        <f t="shared" si="33"/>
        <v/>
      </c>
      <c r="CE35" s="97" t="str">
        <f t="shared" si="33"/>
        <v/>
      </c>
      <c r="CF35" s="97" t="str">
        <f t="shared" si="33"/>
        <v/>
      </c>
      <c r="CG35" s="97" t="str">
        <f t="shared" si="33"/>
        <v/>
      </c>
      <c r="CH35" s="97" t="str">
        <f t="shared" si="29"/>
        <v/>
      </c>
      <c r="CI35" s="97" t="str">
        <f t="shared" si="29"/>
        <v/>
      </c>
      <c r="CJ35" s="97" t="str">
        <f t="shared" si="29"/>
        <v/>
      </c>
      <c r="CK35" s="97" t="str">
        <f t="shared" si="29"/>
        <v/>
      </c>
      <c r="CL35" s="97" t="str">
        <f t="shared" si="29"/>
        <v/>
      </c>
      <c r="CM35" s="97" t="str">
        <f t="shared" si="29"/>
        <v/>
      </c>
      <c r="CN35" s="97" t="str">
        <f t="shared" si="29"/>
        <v/>
      </c>
      <c r="CO35" s="97" t="str">
        <f t="shared" si="29"/>
        <v/>
      </c>
      <c r="CP35" s="97" t="str">
        <f t="shared" si="29"/>
        <v/>
      </c>
      <c r="CQ35" s="97" t="str">
        <f t="shared" si="29"/>
        <v/>
      </c>
      <c r="CR35" s="97" t="str">
        <f t="shared" si="29"/>
        <v/>
      </c>
      <c r="CS35" s="97" t="str">
        <f t="shared" si="29"/>
        <v/>
      </c>
      <c r="CT35" s="97" t="str">
        <f t="shared" si="29"/>
        <v/>
      </c>
    </row>
    <row r="36" spans="1:98" ht="16.5" thickTop="1" thickBot="1" x14ac:dyDescent="0.3">
      <c r="A36" s="50" t="str">
        <f t="shared" si="6"/>
        <v/>
      </c>
      <c r="B36" s="93"/>
      <c r="C36" s="28"/>
      <c r="D36" s="54" t="str">
        <f t="shared" si="7"/>
        <v/>
      </c>
      <c r="E36" s="88"/>
      <c r="F36" s="54" t="str">
        <f t="shared" si="8"/>
        <v/>
      </c>
      <c r="G36" s="88"/>
      <c r="H36" s="54" t="str">
        <f t="shared" si="9"/>
        <v/>
      </c>
      <c r="I36" s="88"/>
      <c r="J36" s="54" t="str">
        <f t="shared" si="10"/>
        <v/>
      </c>
      <c r="K36" s="88"/>
      <c r="L36" s="54" t="str">
        <f t="shared" si="11"/>
        <v/>
      </c>
      <c r="M36" s="88"/>
      <c r="N36" s="54" t="str">
        <f t="shared" si="12"/>
        <v/>
      </c>
      <c r="O36" s="88"/>
      <c r="P36" s="54" t="str">
        <f t="shared" si="13"/>
        <v/>
      </c>
      <c r="Q36" s="88"/>
      <c r="R36" s="54" t="str">
        <f t="shared" si="14"/>
        <v/>
      </c>
      <c r="S36" s="92"/>
      <c r="T36" s="43" t="str">
        <f t="shared" si="15"/>
        <v/>
      </c>
      <c r="U36" s="92"/>
      <c r="V36" s="54" t="str">
        <f t="shared" si="16"/>
        <v/>
      </c>
      <c r="W36" s="92"/>
      <c r="X36" s="54" t="str">
        <f t="shared" si="17"/>
        <v/>
      </c>
      <c r="Y36" s="92"/>
      <c r="Z36" s="54" t="str">
        <f t="shared" si="18"/>
        <v/>
      </c>
      <c r="AA36" s="92"/>
      <c r="AB36" s="54" t="str">
        <f t="shared" si="19"/>
        <v/>
      </c>
      <c r="AC36" s="92"/>
      <c r="AD36" s="54" t="str">
        <f t="shared" si="20"/>
        <v/>
      </c>
      <c r="AE36" s="92"/>
      <c r="AF36" s="54" t="str">
        <f t="shared" si="21"/>
        <v/>
      </c>
      <c r="AG36" s="92"/>
      <c r="AH36" s="54" t="str">
        <f t="shared" si="22"/>
        <v/>
      </c>
      <c r="AI36" s="92"/>
      <c r="AJ36" s="43"/>
      <c r="AK36" s="92"/>
      <c r="AL36" s="31"/>
      <c r="AM36" s="31"/>
      <c r="AN36" s="31"/>
      <c r="AO36" s="58">
        <f t="shared" si="23"/>
        <v>0</v>
      </c>
      <c r="AQ36" s="15" t="str">
        <f t="shared" si="24"/>
        <v/>
      </c>
      <c r="AR36" s="97" t="str">
        <f t="shared" si="30"/>
        <v/>
      </c>
      <c r="AS36" s="97" t="str">
        <f t="shared" si="30"/>
        <v/>
      </c>
      <c r="AT36" s="97" t="str">
        <f t="shared" si="30"/>
        <v/>
      </c>
      <c r="AU36" s="97" t="str">
        <f t="shared" si="30"/>
        <v/>
      </c>
      <c r="AV36" s="97" t="str">
        <f t="shared" si="30"/>
        <v/>
      </c>
      <c r="AW36" s="97" t="str">
        <f t="shared" si="30"/>
        <v/>
      </c>
      <c r="AX36" s="97" t="str">
        <f t="shared" si="30"/>
        <v/>
      </c>
      <c r="AY36" s="97" t="str">
        <f t="shared" si="30"/>
        <v/>
      </c>
      <c r="AZ36" s="97" t="str">
        <f t="shared" si="30"/>
        <v/>
      </c>
      <c r="BA36" s="97" t="str">
        <f t="shared" si="30"/>
        <v/>
      </c>
      <c r="BB36" s="97" t="str">
        <f t="shared" si="31"/>
        <v/>
      </c>
      <c r="BC36" s="97" t="str">
        <f t="shared" si="31"/>
        <v/>
      </c>
      <c r="BD36" s="97" t="str">
        <f t="shared" si="31"/>
        <v/>
      </c>
      <c r="BE36" s="97" t="str">
        <f t="shared" si="31"/>
        <v/>
      </c>
      <c r="BF36" s="97" t="str">
        <f t="shared" si="31"/>
        <v/>
      </c>
      <c r="BG36" s="97" t="str">
        <f t="shared" si="31"/>
        <v/>
      </c>
      <c r="BH36" s="97" t="str">
        <f t="shared" si="31"/>
        <v/>
      </c>
      <c r="BI36" s="97" t="str">
        <f t="shared" si="31"/>
        <v/>
      </c>
      <c r="BJ36" s="97" t="str">
        <f t="shared" si="31"/>
        <v/>
      </c>
      <c r="BK36" s="97" t="str">
        <f t="shared" si="31"/>
        <v/>
      </c>
      <c r="BL36" s="97" t="str">
        <f t="shared" si="32"/>
        <v/>
      </c>
      <c r="BM36" s="97" t="str">
        <f t="shared" si="32"/>
        <v/>
      </c>
      <c r="BN36" s="97" t="str">
        <f t="shared" si="32"/>
        <v/>
      </c>
      <c r="BO36" s="97" t="str">
        <f t="shared" si="32"/>
        <v/>
      </c>
      <c r="BP36" s="97" t="str">
        <f t="shared" si="32"/>
        <v/>
      </c>
      <c r="BQ36" s="97" t="str">
        <f t="shared" si="32"/>
        <v/>
      </c>
      <c r="BR36" s="97" t="str">
        <f t="shared" si="32"/>
        <v/>
      </c>
      <c r="BS36" s="97" t="str">
        <f t="shared" si="32"/>
        <v/>
      </c>
      <c r="BT36" s="97" t="str">
        <f t="shared" si="32"/>
        <v/>
      </c>
      <c r="BU36" s="97" t="str">
        <f t="shared" si="32"/>
        <v/>
      </c>
      <c r="BV36" s="97" t="str">
        <f t="shared" si="33"/>
        <v/>
      </c>
      <c r="BW36" s="97" t="str">
        <f t="shared" si="33"/>
        <v/>
      </c>
      <c r="BX36" s="97" t="str">
        <f t="shared" si="33"/>
        <v/>
      </c>
      <c r="BY36" s="97" t="str">
        <f t="shared" si="33"/>
        <v/>
      </c>
      <c r="BZ36" s="97" t="str">
        <f t="shared" si="33"/>
        <v/>
      </c>
      <c r="CA36" s="97" t="str">
        <f t="shared" si="33"/>
        <v/>
      </c>
      <c r="CB36" s="97" t="str">
        <f t="shared" si="33"/>
        <v/>
      </c>
      <c r="CC36" s="97" t="str">
        <f t="shared" si="33"/>
        <v/>
      </c>
      <c r="CD36" s="97" t="str">
        <f t="shared" si="33"/>
        <v/>
      </c>
      <c r="CE36" s="97" t="str">
        <f t="shared" si="33"/>
        <v/>
      </c>
      <c r="CF36" s="97" t="str">
        <f t="shared" si="33"/>
        <v/>
      </c>
      <c r="CG36" s="97" t="str">
        <f t="shared" si="33"/>
        <v/>
      </c>
      <c r="CH36" s="97" t="str">
        <f t="shared" si="29"/>
        <v/>
      </c>
      <c r="CI36" s="97" t="str">
        <f t="shared" si="29"/>
        <v/>
      </c>
      <c r="CJ36" s="97" t="str">
        <f t="shared" si="29"/>
        <v/>
      </c>
      <c r="CK36" s="97" t="str">
        <f t="shared" si="29"/>
        <v/>
      </c>
      <c r="CL36" s="97" t="str">
        <f t="shared" si="29"/>
        <v/>
      </c>
      <c r="CM36" s="97" t="str">
        <f t="shared" si="29"/>
        <v/>
      </c>
      <c r="CN36" s="97" t="str">
        <f t="shared" si="29"/>
        <v/>
      </c>
      <c r="CO36" s="97" t="str">
        <f t="shared" si="29"/>
        <v/>
      </c>
      <c r="CP36" s="97" t="str">
        <f t="shared" si="29"/>
        <v/>
      </c>
      <c r="CQ36" s="97" t="str">
        <f t="shared" si="29"/>
        <v/>
      </c>
      <c r="CR36" s="97" t="str">
        <f t="shared" si="29"/>
        <v/>
      </c>
      <c r="CS36" s="97" t="str">
        <f t="shared" si="29"/>
        <v/>
      </c>
      <c r="CT36" s="97" t="str">
        <f t="shared" si="29"/>
        <v/>
      </c>
    </row>
    <row r="37" spans="1:98" ht="16.5" thickTop="1" thickBot="1" x14ac:dyDescent="0.3">
      <c r="A37" s="50" t="str">
        <f t="shared" si="6"/>
        <v/>
      </c>
      <c r="B37" s="93"/>
      <c r="C37" s="28"/>
      <c r="D37" s="54" t="str">
        <f t="shared" si="7"/>
        <v/>
      </c>
      <c r="E37" s="88"/>
      <c r="F37" s="54" t="str">
        <f t="shared" si="8"/>
        <v/>
      </c>
      <c r="G37" s="88"/>
      <c r="H37" s="54" t="str">
        <f t="shared" si="9"/>
        <v/>
      </c>
      <c r="I37" s="88"/>
      <c r="J37" s="54" t="str">
        <f t="shared" si="10"/>
        <v/>
      </c>
      <c r="K37" s="88"/>
      <c r="L37" s="54" t="str">
        <f t="shared" si="11"/>
        <v/>
      </c>
      <c r="M37" s="88"/>
      <c r="N37" s="54" t="str">
        <f t="shared" si="12"/>
        <v/>
      </c>
      <c r="O37" s="88"/>
      <c r="P37" s="54" t="str">
        <f t="shared" si="13"/>
        <v/>
      </c>
      <c r="Q37" s="88"/>
      <c r="R37" s="54" t="str">
        <f t="shared" si="14"/>
        <v/>
      </c>
      <c r="S37" s="88"/>
      <c r="T37" s="43" t="str">
        <f t="shared" si="15"/>
        <v/>
      </c>
      <c r="U37" s="88"/>
      <c r="V37" s="54" t="str">
        <f t="shared" si="16"/>
        <v/>
      </c>
      <c r="W37" s="88"/>
      <c r="X37" s="54" t="str">
        <f t="shared" si="17"/>
        <v/>
      </c>
      <c r="Y37" s="88"/>
      <c r="Z37" s="54" t="str">
        <f t="shared" si="18"/>
        <v/>
      </c>
      <c r="AA37" s="88"/>
      <c r="AB37" s="54" t="str">
        <f t="shared" si="19"/>
        <v/>
      </c>
      <c r="AC37" s="88"/>
      <c r="AD37" s="54" t="str">
        <f t="shared" si="20"/>
        <v/>
      </c>
      <c r="AE37" s="88"/>
      <c r="AF37" s="54" t="str">
        <f t="shared" si="21"/>
        <v/>
      </c>
      <c r="AG37" s="88"/>
      <c r="AH37" s="54" t="str">
        <f t="shared" si="22"/>
        <v/>
      </c>
      <c r="AI37" s="88"/>
      <c r="AJ37" s="43"/>
      <c r="AK37" s="88"/>
      <c r="AL37" s="34"/>
      <c r="AM37" s="34"/>
      <c r="AN37" s="34"/>
      <c r="AO37" s="58">
        <f t="shared" si="23"/>
        <v>0</v>
      </c>
      <c r="AQ37" s="15" t="str">
        <f t="shared" si="24"/>
        <v/>
      </c>
      <c r="AR37" s="97" t="str">
        <f t="shared" si="30"/>
        <v/>
      </c>
      <c r="AS37" s="97" t="str">
        <f t="shared" si="30"/>
        <v/>
      </c>
      <c r="AT37" s="97" t="str">
        <f t="shared" si="30"/>
        <v/>
      </c>
      <c r="AU37" s="97" t="str">
        <f t="shared" si="30"/>
        <v/>
      </c>
      <c r="AV37" s="97" t="str">
        <f t="shared" si="30"/>
        <v/>
      </c>
      <c r="AW37" s="97" t="str">
        <f t="shared" si="30"/>
        <v/>
      </c>
      <c r="AX37" s="97" t="str">
        <f t="shared" si="30"/>
        <v/>
      </c>
      <c r="AY37" s="97" t="str">
        <f t="shared" si="30"/>
        <v/>
      </c>
      <c r="AZ37" s="97" t="str">
        <f t="shared" si="30"/>
        <v/>
      </c>
      <c r="BA37" s="97" t="str">
        <f t="shared" si="30"/>
        <v/>
      </c>
      <c r="BB37" s="97" t="str">
        <f t="shared" si="31"/>
        <v/>
      </c>
      <c r="BC37" s="97" t="str">
        <f t="shared" si="31"/>
        <v/>
      </c>
      <c r="BD37" s="97" t="str">
        <f t="shared" si="31"/>
        <v/>
      </c>
      <c r="BE37" s="97" t="str">
        <f t="shared" si="31"/>
        <v/>
      </c>
      <c r="BF37" s="97" t="str">
        <f t="shared" si="31"/>
        <v/>
      </c>
      <c r="BG37" s="97" t="str">
        <f t="shared" si="31"/>
        <v/>
      </c>
      <c r="BH37" s="97" t="str">
        <f t="shared" si="31"/>
        <v/>
      </c>
      <c r="BI37" s="97" t="str">
        <f t="shared" si="31"/>
        <v/>
      </c>
      <c r="BJ37" s="97" t="str">
        <f t="shared" si="31"/>
        <v/>
      </c>
      <c r="BK37" s="97" t="str">
        <f t="shared" si="31"/>
        <v/>
      </c>
      <c r="BL37" s="97" t="str">
        <f t="shared" si="32"/>
        <v/>
      </c>
      <c r="BM37" s="97" t="str">
        <f t="shared" si="32"/>
        <v/>
      </c>
      <c r="BN37" s="97" t="str">
        <f t="shared" si="32"/>
        <v/>
      </c>
      <c r="BO37" s="97" t="str">
        <f t="shared" si="32"/>
        <v/>
      </c>
      <c r="BP37" s="97" t="str">
        <f t="shared" si="32"/>
        <v/>
      </c>
      <c r="BQ37" s="97" t="str">
        <f t="shared" si="32"/>
        <v/>
      </c>
      <c r="BR37" s="97" t="str">
        <f t="shared" si="32"/>
        <v/>
      </c>
      <c r="BS37" s="97" t="str">
        <f t="shared" si="32"/>
        <v/>
      </c>
      <c r="BT37" s="97" t="str">
        <f t="shared" si="32"/>
        <v/>
      </c>
      <c r="BU37" s="97" t="str">
        <f t="shared" si="32"/>
        <v/>
      </c>
      <c r="BV37" s="97" t="str">
        <f t="shared" si="33"/>
        <v/>
      </c>
      <c r="BW37" s="97" t="str">
        <f t="shared" si="33"/>
        <v/>
      </c>
      <c r="BX37" s="97" t="str">
        <f t="shared" si="33"/>
        <v/>
      </c>
      <c r="BY37" s="97" t="str">
        <f t="shared" si="33"/>
        <v/>
      </c>
      <c r="BZ37" s="97" t="str">
        <f t="shared" si="33"/>
        <v/>
      </c>
      <c r="CA37" s="97" t="str">
        <f t="shared" si="33"/>
        <v/>
      </c>
      <c r="CB37" s="97" t="str">
        <f t="shared" si="33"/>
        <v/>
      </c>
      <c r="CC37" s="97" t="str">
        <f t="shared" si="33"/>
        <v/>
      </c>
      <c r="CD37" s="97" t="str">
        <f t="shared" si="33"/>
        <v/>
      </c>
      <c r="CE37" s="97" t="str">
        <f t="shared" si="33"/>
        <v/>
      </c>
      <c r="CF37" s="97" t="str">
        <f t="shared" si="33"/>
        <v/>
      </c>
      <c r="CG37" s="97" t="str">
        <f t="shared" si="33"/>
        <v/>
      </c>
      <c r="CH37" s="97" t="str">
        <f t="shared" si="29"/>
        <v/>
      </c>
      <c r="CI37" s="97" t="str">
        <f t="shared" si="29"/>
        <v/>
      </c>
      <c r="CJ37" s="97" t="str">
        <f t="shared" si="29"/>
        <v/>
      </c>
      <c r="CK37" s="97" t="str">
        <f t="shared" si="29"/>
        <v/>
      </c>
      <c r="CL37" s="97" t="str">
        <f t="shared" si="29"/>
        <v/>
      </c>
      <c r="CM37" s="97" t="str">
        <f t="shared" si="29"/>
        <v/>
      </c>
      <c r="CN37" s="97" t="str">
        <f t="shared" si="29"/>
        <v/>
      </c>
      <c r="CO37" s="97" t="str">
        <f t="shared" si="29"/>
        <v/>
      </c>
      <c r="CP37" s="97" t="str">
        <f t="shared" si="29"/>
        <v/>
      </c>
      <c r="CQ37" s="97" t="str">
        <f t="shared" si="29"/>
        <v/>
      </c>
      <c r="CR37" s="97" t="str">
        <f t="shared" si="29"/>
        <v/>
      </c>
      <c r="CS37" s="97" t="str">
        <f t="shared" si="29"/>
        <v/>
      </c>
      <c r="CT37" s="97" t="str">
        <f t="shared" si="29"/>
        <v/>
      </c>
    </row>
    <row r="38" spans="1:98" ht="16.5" thickTop="1" thickBot="1" x14ac:dyDescent="0.3">
      <c r="A38" s="50" t="str">
        <f t="shared" si="6"/>
        <v/>
      </c>
      <c r="B38" s="93"/>
      <c r="C38" s="28"/>
      <c r="D38" s="54" t="str">
        <f t="shared" si="7"/>
        <v/>
      </c>
      <c r="E38" s="88"/>
      <c r="F38" s="54" t="str">
        <f t="shared" si="8"/>
        <v/>
      </c>
      <c r="G38" s="88"/>
      <c r="H38" s="54" t="str">
        <f t="shared" si="9"/>
        <v/>
      </c>
      <c r="I38" s="88"/>
      <c r="J38" s="54" t="str">
        <f t="shared" si="10"/>
        <v/>
      </c>
      <c r="K38" s="88"/>
      <c r="L38" s="54" t="str">
        <f t="shared" si="11"/>
        <v/>
      </c>
      <c r="M38" s="88"/>
      <c r="N38" s="54" t="str">
        <f t="shared" si="12"/>
        <v/>
      </c>
      <c r="O38" s="88"/>
      <c r="P38" s="54" t="str">
        <f t="shared" si="13"/>
        <v/>
      </c>
      <c r="Q38" s="88"/>
      <c r="R38" s="54" t="str">
        <f t="shared" si="14"/>
        <v/>
      </c>
      <c r="S38" s="88"/>
      <c r="T38" s="43" t="str">
        <f t="shared" si="15"/>
        <v/>
      </c>
      <c r="U38" s="88"/>
      <c r="V38" s="54" t="str">
        <f t="shared" si="16"/>
        <v/>
      </c>
      <c r="W38" s="88"/>
      <c r="X38" s="54" t="str">
        <f t="shared" si="17"/>
        <v/>
      </c>
      <c r="Y38" s="88"/>
      <c r="Z38" s="54" t="str">
        <f t="shared" si="18"/>
        <v/>
      </c>
      <c r="AA38" s="88"/>
      <c r="AB38" s="54" t="str">
        <f t="shared" si="19"/>
        <v/>
      </c>
      <c r="AC38" s="88"/>
      <c r="AD38" s="54" t="str">
        <f t="shared" si="20"/>
        <v/>
      </c>
      <c r="AE38" s="88"/>
      <c r="AF38" s="54" t="str">
        <f t="shared" si="21"/>
        <v/>
      </c>
      <c r="AG38" s="88"/>
      <c r="AH38" s="54" t="str">
        <f t="shared" si="22"/>
        <v/>
      </c>
      <c r="AI38" s="88"/>
      <c r="AJ38" s="43"/>
      <c r="AK38" s="88"/>
      <c r="AL38" s="26"/>
      <c r="AM38" s="26"/>
      <c r="AN38" s="26"/>
      <c r="AO38" s="58">
        <f t="shared" si="23"/>
        <v>0</v>
      </c>
      <c r="AQ38" s="15" t="str">
        <f t="shared" si="24"/>
        <v/>
      </c>
      <c r="AR38" s="97" t="str">
        <f t="shared" si="30"/>
        <v/>
      </c>
      <c r="AS38" s="97" t="str">
        <f t="shared" si="30"/>
        <v/>
      </c>
      <c r="AT38" s="97" t="str">
        <f t="shared" si="30"/>
        <v/>
      </c>
      <c r="AU38" s="97" t="str">
        <f t="shared" si="30"/>
        <v/>
      </c>
      <c r="AV38" s="97" t="str">
        <f t="shared" si="30"/>
        <v/>
      </c>
      <c r="AW38" s="97" t="str">
        <f t="shared" si="30"/>
        <v/>
      </c>
      <c r="AX38" s="97" t="str">
        <f t="shared" si="30"/>
        <v/>
      </c>
      <c r="AY38" s="97" t="str">
        <f t="shared" si="30"/>
        <v/>
      </c>
      <c r="AZ38" s="97" t="str">
        <f t="shared" si="30"/>
        <v/>
      </c>
      <c r="BA38" s="97" t="str">
        <f t="shared" si="30"/>
        <v/>
      </c>
      <c r="BB38" s="97" t="str">
        <f t="shared" si="31"/>
        <v/>
      </c>
      <c r="BC38" s="97" t="str">
        <f t="shared" si="31"/>
        <v/>
      </c>
      <c r="BD38" s="97" t="str">
        <f t="shared" si="31"/>
        <v/>
      </c>
      <c r="BE38" s="97" t="str">
        <f t="shared" si="31"/>
        <v/>
      </c>
      <c r="BF38" s="97" t="str">
        <f t="shared" si="31"/>
        <v/>
      </c>
      <c r="BG38" s="97" t="str">
        <f t="shared" si="31"/>
        <v/>
      </c>
      <c r="BH38" s="97" t="str">
        <f t="shared" si="31"/>
        <v/>
      </c>
      <c r="BI38" s="97" t="str">
        <f t="shared" si="31"/>
        <v/>
      </c>
      <c r="BJ38" s="97" t="str">
        <f t="shared" si="31"/>
        <v/>
      </c>
      <c r="BK38" s="97" t="str">
        <f t="shared" si="31"/>
        <v/>
      </c>
      <c r="BL38" s="97" t="str">
        <f t="shared" si="32"/>
        <v/>
      </c>
      <c r="BM38" s="97" t="str">
        <f t="shared" si="32"/>
        <v/>
      </c>
      <c r="BN38" s="97" t="str">
        <f t="shared" si="32"/>
        <v/>
      </c>
      <c r="BO38" s="97" t="str">
        <f t="shared" si="32"/>
        <v/>
      </c>
      <c r="BP38" s="97" t="str">
        <f t="shared" si="32"/>
        <v/>
      </c>
      <c r="BQ38" s="97" t="str">
        <f t="shared" si="32"/>
        <v/>
      </c>
      <c r="BR38" s="97" t="str">
        <f t="shared" si="32"/>
        <v/>
      </c>
      <c r="BS38" s="97" t="str">
        <f t="shared" si="32"/>
        <v/>
      </c>
      <c r="BT38" s="97" t="str">
        <f t="shared" si="32"/>
        <v/>
      </c>
      <c r="BU38" s="97" t="str">
        <f t="shared" si="32"/>
        <v/>
      </c>
      <c r="BV38" s="97" t="str">
        <f t="shared" si="33"/>
        <v/>
      </c>
      <c r="BW38" s="97" t="str">
        <f t="shared" si="33"/>
        <v/>
      </c>
      <c r="BX38" s="97" t="str">
        <f t="shared" si="33"/>
        <v/>
      </c>
      <c r="BY38" s="97" t="str">
        <f t="shared" si="33"/>
        <v/>
      </c>
      <c r="BZ38" s="97" t="str">
        <f t="shared" si="33"/>
        <v/>
      </c>
      <c r="CA38" s="97" t="str">
        <f t="shared" si="33"/>
        <v/>
      </c>
      <c r="CB38" s="97" t="str">
        <f t="shared" si="33"/>
        <v/>
      </c>
      <c r="CC38" s="97" t="str">
        <f t="shared" si="33"/>
        <v/>
      </c>
      <c r="CD38" s="97" t="str">
        <f t="shared" si="33"/>
        <v/>
      </c>
      <c r="CE38" s="97" t="str">
        <f t="shared" si="33"/>
        <v/>
      </c>
      <c r="CF38" s="97" t="str">
        <f t="shared" si="33"/>
        <v/>
      </c>
      <c r="CG38" s="97" t="str">
        <f t="shared" si="33"/>
        <v/>
      </c>
      <c r="CH38" s="97" t="str">
        <f t="shared" si="29"/>
        <v/>
      </c>
      <c r="CI38" s="97" t="str">
        <f t="shared" si="29"/>
        <v/>
      </c>
      <c r="CJ38" s="97" t="str">
        <f t="shared" si="29"/>
        <v/>
      </c>
      <c r="CK38" s="97" t="str">
        <f t="shared" si="29"/>
        <v/>
      </c>
      <c r="CL38" s="97" t="str">
        <f t="shared" si="29"/>
        <v/>
      </c>
      <c r="CM38" s="97" t="str">
        <f t="shared" si="29"/>
        <v/>
      </c>
      <c r="CN38" s="97" t="str">
        <f t="shared" si="29"/>
        <v/>
      </c>
      <c r="CO38" s="97" t="str">
        <f t="shared" si="29"/>
        <v/>
      </c>
      <c r="CP38" s="97" t="str">
        <f t="shared" si="29"/>
        <v/>
      </c>
      <c r="CQ38" s="97" t="str">
        <f t="shared" si="29"/>
        <v/>
      </c>
      <c r="CR38" s="97" t="str">
        <f t="shared" si="29"/>
        <v/>
      </c>
      <c r="CS38" s="97" t="str">
        <f t="shared" si="29"/>
        <v/>
      </c>
      <c r="CT38" s="97" t="str">
        <f t="shared" si="29"/>
        <v/>
      </c>
    </row>
    <row r="39" spans="1:98" ht="16.5" thickTop="1" thickBot="1" x14ac:dyDescent="0.3">
      <c r="A39" s="50" t="str">
        <f t="shared" si="6"/>
        <v/>
      </c>
      <c r="B39" s="93"/>
      <c r="C39" s="28"/>
      <c r="D39" s="54" t="str">
        <f t="shared" si="7"/>
        <v/>
      </c>
      <c r="E39" s="88"/>
      <c r="F39" s="54" t="str">
        <f t="shared" si="8"/>
        <v/>
      </c>
      <c r="G39" s="88"/>
      <c r="H39" s="54" t="str">
        <f t="shared" si="9"/>
        <v/>
      </c>
      <c r="I39" s="88"/>
      <c r="J39" s="54" t="str">
        <f t="shared" si="10"/>
        <v/>
      </c>
      <c r="K39" s="88"/>
      <c r="L39" s="54" t="str">
        <f t="shared" si="11"/>
        <v/>
      </c>
      <c r="M39" s="88"/>
      <c r="N39" s="54" t="str">
        <f t="shared" si="12"/>
        <v/>
      </c>
      <c r="O39" s="88"/>
      <c r="P39" s="54" t="str">
        <f t="shared" si="13"/>
        <v/>
      </c>
      <c r="Q39" s="88"/>
      <c r="R39" s="54" t="str">
        <f t="shared" si="14"/>
        <v/>
      </c>
      <c r="S39" s="88"/>
      <c r="T39" s="43" t="str">
        <f t="shared" si="15"/>
        <v/>
      </c>
      <c r="U39" s="88"/>
      <c r="V39" s="54" t="str">
        <f t="shared" si="16"/>
        <v/>
      </c>
      <c r="W39" s="88"/>
      <c r="X39" s="54" t="str">
        <f t="shared" si="17"/>
        <v/>
      </c>
      <c r="Y39" s="88"/>
      <c r="Z39" s="54" t="str">
        <f t="shared" si="18"/>
        <v/>
      </c>
      <c r="AA39" s="88"/>
      <c r="AB39" s="54" t="str">
        <f t="shared" si="19"/>
        <v/>
      </c>
      <c r="AC39" s="88"/>
      <c r="AD39" s="54" t="str">
        <f t="shared" si="20"/>
        <v/>
      </c>
      <c r="AE39" s="88"/>
      <c r="AF39" s="54" t="str">
        <f t="shared" si="21"/>
        <v/>
      </c>
      <c r="AG39" s="88"/>
      <c r="AH39" s="54" t="str">
        <f t="shared" si="22"/>
        <v/>
      </c>
      <c r="AI39" s="88"/>
      <c r="AJ39" s="43"/>
      <c r="AK39" s="88"/>
      <c r="AL39" s="17"/>
      <c r="AM39" s="17"/>
      <c r="AN39" s="17"/>
      <c r="AO39" s="58">
        <f t="shared" si="23"/>
        <v>0</v>
      </c>
      <c r="AQ39" s="15" t="str">
        <f t="shared" si="24"/>
        <v/>
      </c>
      <c r="AR39" s="97" t="str">
        <f t="shared" si="30"/>
        <v/>
      </c>
      <c r="AS39" s="97" t="str">
        <f t="shared" si="30"/>
        <v/>
      </c>
      <c r="AT39" s="97" t="str">
        <f t="shared" si="30"/>
        <v/>
      </c>
      <c r="AU39" s="97" t="str">
        <f t="shared" si="30"/>
        <v/>
      </c>
      <c r="AV39" s="97" t="str">
        <f t="shared" si="30"/>
        <v/>
      </c>
      <c r="AW39" s="97" t="str">
        <f t="shared" si="30"/>
        <v/>
      </c>
      <c r="AX39" s="97" t="str">
        <f t="shared" si="30"/>
        <v/>
      </c>
      <c r="AY39" s="97" t="str">
        <f t="shared" si="30"/>
        <v/>
      </c>
      <c r="AZ39" s="97" t="str">
        <f t="shared" si="30"/>
        <v/>
      </c>
      <c r="BA39" s="97" t="str">
        <f t="shared" si="30"/>
        <v/>
      </c>
      <c r="BB39" s="97" t="str">
        <f t="shared" si="31"/>
        <v/>
      </c>
      <c r="BC39" s="97" t="str">
        <f t="shared" si="31"/>
        <v/>
      </c>
      <c r="BD39" s="97" t="str">
        <f t="shared" si="31"/>
        <v/>
      </c>
      <c r="BE39" s="97" t="str">
        <f t="shared" si="31"/>
        <v/>
      </c>
      <c r="BF39" s="97" t="str">
        <f t="shared" si="31"/>
        <v/>
      </c>
      <c r="BG39" s="97" t="str">
        <f t="shared" si="31"/>
        <v/>
      </c>
      <c r="BH39" s="97" t="str">
        <f t="shared" si="31"/>
        <v/>
      </c>
      <c r="BI39" s="97" t="str">
        <f t="shared" si="31"/>
        <v/>
      </c>
      <c r="BJ39" s="97" t="str">
        <f t="shared" si="31"/>
        <v/>
      </c>
      <c r="BK39" s="97" t="str">
        <f t="shared" si="31"/>
        <v/>
      </c>
      <c r="BL39" s="97" t="str">
        <f t="shared" si="32"/>
        <v/>
      </c>
      <c r="BM39" s="97" t="str">
        <f t="shared" si="32"/>
        <v/>
      </c>
      <c r="BN39" s="97" t="str">
        <f t="shared" si="32"/>
        <v/>
      </c>
      <c r="BO39" s="97" t="str">
        <f t="shared" si="32"/>
        <v/>
      </c>
      <c r="BP39" s="97" t="str">
        <f t="shared" si="32"/>
        <v/>
      </c>
      <c r="BQ39" s="97" t="str">
        <f t="shared" si="32"/>
        <v/>
      </c>
      <c r="BR39" s="97" t="str">
        <f t="shared" si="32"/>
        <v/>
      </c>
      <c r="BS39" s="97" t="str">
        <f t="shared" si="32"/>
        <v/>
      </c>
      <c r="BT39" s="97" t="str">
        <f t="shared" si="32"/>
        <v/>
      </c>
      <c r="BU39" s="97" t="str">
        <f t="shared" si="32"/>
        <v/>
      </c>
      <c r="BV39" s="97" t="str">
        <f t="shared" si="33"/>
        <v/>
      </c>
      <c r="BW39" s="97" t="str">
        <f t="shared" si="33"/>
        <v/>
      </c>
      <c r="BX39" s="97" t="str">
        <f t="shared" si="33"/>
        <v/>
      </c>
      <c r="BY39" s="97" t="str">
        <f t="shared" si="33"/>
        <v/>
      </c>
      <c r="BZ39" s="97" t="str">
        <f t="shared" si="33"/>
        <v/>
      </c>
      <c r="CA39" s="97" t="str">
        <f t="shared" si="33"/>
        <v/>
      </c>
      <c r="CB39" s="97" t="str">
        <f t="shared" si="33"/>
        <v/>
      </c>
      <c r="CC39" s="97" t="str">
        <f t="shared" si="33"/>
        <v/>
      </c>
      <c r="CD39" s="97" t="str">
        <f t="shared" si="33"/>
        <v/>
      </c>
      <c r="CE39" s="97" t="str">
        <f t="shared" si="33"/>
        <v/>
      </c>
      <c r="CF39" s="97" t="str">
        <f t="shared" si="33"/>
        <v/>
      </c>
      <c r="CG39" s="97" t="str">
        <f t="shared" si="33"/>
        <v/>
      </c>
      <c r="CH39" s="97" t="str">
        <f t="shared" si="29"/>
        <v/>
      </c>
      <c r="CI39" s="97" t="str">
        <f t="shared" si="29"/>
        <v/>
      </c>
      <c r="CJ39" s="97" t="str">
        <f t="shared" si="29"/>
        <v/>
      </c>
      <c r="CK39" s="97" t="str">
        <f t="shared" si="29"/>
        <v/>
      </c>
      <c r="CL39" s="97" t="str">
        <f t="shared" si="29"/>
        <v/>
      </c>
      <c r="CM39" s="97" t="str">
        <f t="shared" si="29"/>
        <v/>
      </c>
      <c r="CN39" s="97" t="str">
        <f t="shared" si="29"/>
        <v/>
      </c>
      <c r="CO39" s="97" t="str">
        <f t="shared" si="29"/>
        <v/>
      </c>
      <c r="CP39" s="97" t="str">
        <f t="shared" si="29"/>
        <v/>
      </c>
      <c r="CQ39" s="97" t="str">
        <f t="shared" si="29"/>
        <v/>
      </c>
      <c r="CR39" s="97" t="str">
        <f t="shared" si="29"/>
        <v/>
      </c>
      <c r="CS39" s="97" t="str">
        <f t="shared" si="29"/>
        <v/>
      </c>
      <c r="CT39" s="97" t="str">
        <f t="shared" si="29"/>
        <v/>
      </c>
    </row>
    <row r="40" spans="1:98" ht="16.5" thickTop="1" thickBot="1" x14ac:dyDescent="0.3">
      <c r="A40" s="50" t="str">
        <f t="shared" si="6"/>
        <v/>
      </c>
      <c r="B40" s="93"/>
      <c r="C40" s="28"/>
      <c r="D40" s="54" t="str">
        <f t="shared" si="7"/>
        <v/>
      </c>
      <c r="E40" s="88"/>
      <c r="F40" s="54" t="str">
        <f t="shared" si="8"/>
        <v/>
      </c>
      <c r="G40" s="88"/>
      <c r="H40" s="54" t="str">
        <f t="shared" si="9"/>
        <v/>
      </c>
      <c r="I40" s="88"/>
      <c r="J40" s="54" t="str">
        <f t="shared" si="10"/>
        <v/>
      </c>
      <c r="K40" s="88"/>
      <c r="L40" s="54" t="str">
        <f t="shared" si="11"/>
        <v/>
      </c>
      <c r="M40" s="88"/>
      <c r="N40" s="54" t="str">
        <f t="shared" si="12"/>
        <v/>
      </c>
      <c r="O40" s="88"/>
      <c r="P40" s="54" t="str">
        <f t="shared" si="13"/>
        <v/>
      </c>
      <c r="Q40" s="88"/>
      <c r="R40" s="54" t="str">
        <f t="shared" si="14"/>
        <v/>
      </c>
      <c r="S40" s="88"/>
      <c r="T40" s="43" t="str">
        <f t="shared" si="15"/>
        <v/>
      </c>
      <c r="U40" s="88"/>
      <c r="V40" s="54" t="str">
        <f t="shared" si="16"/>
        <v/>
      </c>
      <c r="W40" s="88"/>
      <c r="X40" s="54" t="str">
        <f t="shared" si="17"/>
        <v/>
      </c>
      <c r="Y40" s="88"/>
      <c r="Z40" s="54" t="str">
        <f t="shared" si="18"/>
        <v/>
      </c>
      <c r="AA40" s="88"/>
      <c r="AB40" s="54" t="str">
        <f t="shared" si="19"/>
        <v/>
      </c>
      <c r="AC40" s="88"/>
      <c r="AD40" s="54" t="str">
        <f t="shared" si="20"/>
        <v/>
      </c>
      <c r="AE40" s="88"/>
      <c r="AF40" s="54" t="str">
        <f t="shared" si="21"/>
        <v/>
      </c>
      <c r="AG40" s="88"/>
      <c r="AH40" s="54" t="str">
        <f t="shared" si="22"/>
        <v/>
      </c>
      <c r="AI40" s="88"/>
      <c r="AJ40" s="43"/>
      <c r="AK40" s="88"/>
      <c r="AL40" s="31"/>
      <c r="AM40" s="31"/>
      <c r="AN40" s="31"/>
      <c r="AO40" s="58">
        <f t="shared" si="23"/>
        <v>0</v>
      </c>
      <c r="AQ40" s="15" t="str">
        <f t="shared" si="24"/>
        <v/>
      </c>
      <c r="AR40" s="97" t="str">
        <f t="shared" si="30"/>
        <v/>
      </c>
      <c r="AS40" s="97" t="str">
        <f t="shared" si="30"/>
        <v/>
      </c>
      <c r="AT40" s="97" t="str">
        <f t="shared" si="30"/>
        <v/>
      </c>
      <c r="AU40" s="97" t="str">
        <f t="shared" si="30"/>
        <v/>
      </c>
      <c r="AV40" s="97" t="str">
        <f t="shared" si="30"/>
        <v/>
      </c>
      <c r="AW40" s="97" t="str">
        <f t="shared" si="30"/>
        <v/>
      </c>
      <c r="AX40" s="97" t="str">
        <f t="shared" si="30"/>
        <v/>
      </c>
      <c r="AY40" s="97" t="str">
        <f t="shared" si="30"/>
        <v/>
      </c>
      <c r="AZ40" s="97" t="str">
        <f t="shared" si="30"/>
        <v/>
      </c>
      <c r="BA40" s="97" t="str">
        <f t="shared" si="30"/>
        <v/>
      </c>
      <c r="BB40" s="97" t="str">
        <f t="shared" si="31"/>
        <v/>
      </c>
      <c r="BC40" s="97" t="str">
        <f t="shared" si="31"/>
        <v/>
      </c>
      <c r="BD40" s="97" t="str">
        <f t="shared" si="31"/>
        <v/>
      </c>
      <c r="BE40" s="97" t="str">
        <f t="shared" si="31"/>
        <v/>
      </c>
      <c r="BF40" s="97" t="str">
        <f t="shared" si="31"/>
        <v/>
      </c>
      <c r="BG40" s="97" t="str">
        <f t="shared" si="31"/>
        <v/>
      </c>
      <c r="BH40" s="97" t="str">
        <f t="shared" si="31"/>
        <v/>
      </c>
      <c r="BI40" s="97" t="str">
        <f t="shared" si="31"/>
        <v/>
      </c>
      <c r="BJ40" s="97" t="str">
        <f t="shared" si="31"/>
        <v/>
      </c>
      <c r="BK40" s="97" t="str">
        <f t="shared" si="31"/>
        <v/>
      </c>
      <c r="BL40" s="97" t="str">
        <f t="shared" si="32"/>
        <v/>
      </c>
      <c r="BM40" s="97" t="str">
        <f t="shared" si="32"/>
        <v/>
      </c>
      <c r="BN40" s="97" t="str">
        <f t="shared" si="32"/>
        <v/>
      </c>
      <c r="BO40" s="97" t="str">
        <f t="shared" si="32"/>
        <v/>
      </c>
      <c r="BP40" s="97" t="str">
        <f t="shared" si="32"/>
        <v/>
      </c>
      <c r="BQ40" s="97" t="str">
        <f t="shared" si="32"/>
        <v/>
      </c>
      <c r="BR40" s="97" t="str">
        <f t="shared" si="32"/>
        <v/>
      </c>
      <c r="BS40" s="97" t="str">
        <f t="shared" si="32"/>
        <v/>
      </c>
      <c r="BT40" s="97" t="str">
        <f t="shared" si="32"/>
        <v/>
      </c>
      <c r="BU40" s="97" t="str">
        <f t="shared" si="32"/>
        <v/>
      </c>
      <c r="BV40" s="97" t="str">
        <f t="shared" si="33"/>
        <v/>
      </c>
      <c r="BW40" s="97" t="str">
        <f t="shared" si="33"/>
        <v/>
      </c>
      <c r="BX40" s="97" t="str">
        <f t="shared" si="33"/>
        <v/>
      </c>
      <c r="BY40" s="97" t="str">
        <f t="shared" si="33"/>
        <v/>
      </c>
      <c r="BZ40" s="97" t="str">
        <f t="shared" si="33"/>
        <v/>
      </c>
      <c r="CA40" s="97" t="str">
        <f t="shared" si="33"/>
        <v/>
      </c>
      <c r="CB40" s="97" t="str">
        <f t="shared" si="33"/>
        <v/>
      </c>
      <c r="CC40" s="97" t="str">
        <f t="shared" si="33"/>
        <v/>
      </c>
      <c r="CD40" s="97" t="str">
        <f t="shared" si="33"/>
        <v/>
      </c>
      <c r="CE40" s="97" t="str">
        <f t="shared" si="33"/>
        <v/>
      </c>
      <c r="CF40" s="97" t="str">
        <f t="shared" si="33"/>
        <v/>
      </c>
      <c r="CG40" s="97" t="str">
        <f t="shared" si="33"/>
        <v/>
      </c>
      <c r="CH40" s="97" t="str">
        <f t="shared" ref="CH40:CT50" si="34">IFERROR(IF(FIND(CH$22,$B$24:$B$106,1),$AO40,""),"")</f>
        <v/>
      </c>
      <c r="CI40" s="97" t="str">
        <f t="shared" si="34"/>
        <v/>
      </c>
      <c r="CJ40" s="97" t="str">
        <f t="shared" si="34"/>
        <v/>
      </c>
      <c r="CK40" s="97" t="str">
        <f t="shared" si="34"/>
        <v/>
      </c>
      <c r="CL40" s="97" t="str">
        <f t="shared" si="34"/>
        <v/>
      </c>
      <c r="CM40" s="97" t="str">
        <f t="shared" si="34"/>
        <v/>
      </c>
      <c r="CN40" s="97" t="str">
        <f t="shared" si="34"/>
        <v/>
      </c>
      <c r="CO40" s="97" t="str">
        <f t="shared" si="34"/>
        <v/>
      </c>
      <c r="CP40" s="97" t="str">
        <f t="shared" si="34"/>
        <v/>
      </c>
      <c r="CQ40" s="97" t="str">
        <f t="shared" si="34"/>
        <v/>
      </c>
      <c r="CR40" s="97" t="str">
        <f t="shared" si="34"/>
        <v/>
      </c>
      <c r="CS40" s="97" t="str">
        <f t="shared" si="34"/>
        <v/>
      </c>
      <c r="CT40" s="97" t="str">
        <f t="shared" si="34"/>
        <v/>
      </c>
    </row>
    <row r="41" spans="1:98" ht="16.5" thickTop="1" thickBot="1" x14ac:dyDescent="0.3">
      <c r="A41" s="50" t="str">
        <f t="shared" si="6"/>
        <v/>
      </c>
      <c r="B41" s="93"/>
      <c r="C41" s="43"/>
      <c r="D41" s="54" t="str">
        <f t="shared" si="7"/>
        <v/>
      </c>
      <c r="E41" s="88"/>
      <c r="F41" s="54" t="str">
        <f t="shared" si="8"/>
        <v/>
      </c>
      <c r="G41" s="88"/>
      <c r="H41" s="54" t="str">
        <f t="shared" si="9"/>
        <v/>
      </c>
      <c r="I41" s="88"/>
      <c r="J41" s="54" t="str">
        <f t="shared" si="10"/>
        <v/>
      </c>
      <c r="K41" s="88"/>
      <c r="L41" s="54" t="str">
        <f t="shared" si="11"/>
        <v/>
      </c>
      <c r="M41" s="88"/>
      <c r="N41" s="54" t="str">
        <f t="shared" si="12"/>
        <v/>
      </c>
      <c r="O41" s="88"/>
      <c r="P41" s="54" t="str">
        <f t="shared" si="13"/>
        <v/>
      </c>
      <c r="Q41" s="88"/>
      <c r="R41" s="54" t="str">
        <f t="shared" si="14"/>
        <v/>
      </c>
      <c r="S41" s="88"/>
      <c r="T41" s="43" t="str">
        <f t="shared" si="15"/>
        <v/>
      </c>
      <c r="U41" s="88"/>
      <c r="V41" s="54" t="str">
        <f t="shared" si="16"/>
        <v/>
      </c>
      <c r="W41" s="88"/>
      <c r="X41" s="54" t="str">
        <f t="shared" si="17"/>
        <v/>
      </c>
      <c r="Y41" s="88"/>
      <c r="Z41" s="54" t="str">
        <f t="shared" si="18"/>
        <v/>
      </c>
      <c r="AA41" s="88"/>
      <c r="AB41" s="54" t="str">
        <f t="shared" si="19"/>
        <v/>
      </c>
      <c r="AC41" s="88"/>
      <c r="AD41" s="54" t="str">
        <f t="shared" si="20"/>
        <v/>
      </c>
      <c r="AE41" s="88"/>
      <c r="AF41" s="54" t="str">
        <f t="shared" si="21"/>
        <v/>
      </c>
      <c r="AG41" s="88"/>
      <c r="AH41" s="54" t="str">
        <f t="shared" si="22"/>
        <v/>
      </c>
      <c r="AI41" s="88"/>
      <c r="AJ41" s="43"/>
      <c r="AK41" s="88"/>
      <c r="AL41" s="39"/>
      <c r="AM41" s="17"/>
      <c r="AN41" s="17"/>
      <c r="AO41" s="58">
        <f t="shared" si="23"/>
        <v>0</v>
      </c>
      <c r="AQ41" s="15" t="str">
        <f t="shared" ref="AQ41:AQ77" si="35">IF(AND(B41&lt;&gt;"",SUM(AR41:CF41)&gt;0),1,"")</f>
        <v/>
      </c>
      <c r="AR41" s="97" t="str">
        <f t="shared" si="30"/>
        <v/>
      </c>
      <c r="AS41" s="97" t="str">
        <f t="shared" si="30"/>
        <v/>
      </c>
      <c r="AT41" s="97" t="str">
        <f t="shared" si="30"/>
        <v/>
      </c>
      <c r="AU41" s="97" t="str">
        <f t="shared" si="30"/>
        <v/>
      </c>
      <c r="AV41" s="97" t="str">
        <f t="shared" si="30"/>
        <v/>
      </c>
      <c r="AW41" s="97" t="str">
        <f t="shared" si="30"/>
        <v/>
      </c>
      <c r="AX41" s="97" t="str">
        <f t="shared" si="30"/>
        <v/>
      </c>
      <c r="AY41" s="97" t="str">
        <f t="shared" si="30"/>
        <v/>
      </c>
      <c r="AZ41" s="97" t="str">
        <f t="shared" si="30"/>
        <v/>
      </c>
      <c r="BA41" s="97" t="str">
        <f t="shared" si="30"/>
        <v/>
      </c>
      <c r="BB41" s="97" t="str">
        <f t="shared" si="31"/>
        <v/>
      </c>
      <c r="BC41" s="97" t="str">
        <f t="shared" si="31"/>
        <v/>
      </c>
      <c r="BD41" s="97" t="str">
        <f t="shared" si="31"/>
        <v/>
      </c>
      <c r="BE41" s="97" t="str">
        <f t="shared" si="31"/>
        <v/>
      </c>
      <c r="BF41" s="97" t="str">
        <f t="shared" si="31"/>
        <v/>
      </c>
      <c r="BG41" s="97" t="str">
        <f t="shared" si="31"/>
        <v/>
      </c>
      <c r="BH41" s="97" t="str">
        <f t="shared" si="31"/>
        <v/>
      </c>
      <c r="BI41" s="97" t="str">
        <f t="shared" si="31"/>
        <v/>
      </c>
      <c r="BJ41" s="97" t="str">
        <f t="shared" si="31"/>
        <v/>
      </c>
      <c r="BK41" s="97" t="str">
        <f t="shared" si="31"/>
        <v/>
      </c>
      <c r="BL41" s="97" t="str">
        <f t="shared" si="32"/>
        <v/>
      </c>
      <c r="BM41" s="97" t="str">
        <f t="shared" si="32"/>
        <v/>
      </c>
      <c r="BN41" s="97" t="str">
        <f t="shared" si="32"/>
        <v/>
      </c>
      <c r="BO41" s="97" t="str">
        <f t="shared" si="32"/>
        <v/>
      </c>
      <c r="BP41" s="97" t="str">
        <f t="shared" si="32"/>
        <v/>
      </c>
      <c r="BQ41" s="97" t="str">
        <f t="shared" si="32"/>
        <v/>
      </c>
      <c r="BR41" s="97" t="str">
        <f t="shared" si="32"/>
        <v/>
      </c>
      <c r="BS41" s="97" t="str">
        <f t="shared" si="32"/>
        <v/>
      </c>
      <c r="BT41" s="97" t="str">
        <f t="shared" si="32"/>
        <v/>
      </c>
      <c r="BU41" s="97" t="str">
        <f t="shared" si="32"/>
        <v/>
      </c>
      <c r="BV41" s="97" t="str">
        <f t="shared" si="33"/>
        <v/>
      </c>
      <c r="BW41" s="97" t="str">
        <f t="shared" si="33"/>
        <v/>
      </c>
      <c r="BX41" s="97" t="str">
        <f t="shared" si="33"/>
        <v/>
      </c>
      <c r="BY41" s="97" t="str">
        <f t="shared" si="33"/>
        <v/>
      </c>
      <c r="BZ41" s="97" t="str">
        <f t="shared" si="33"/>
        <v/>
      </c>
      <c r="CA41" s="97" t="str">
        <f t="shared" si="33"/>
        <v/>
      </c>
      <c r="CB41" s="97" t="str">
        <f t="shared" si="33"/>
        <v/>
      </c>
      <c r="CC41" s="97" t="str">
        <f t="shared" si="33"/>
        <v/>
      </c>
      <c r="CD41" s="97" t="str">
        <f t="shared" si="33"/>
        <v/>
      </c>
      <c r="CE41" s="97" t="str">
        <f t="shared" si="33"/>
        <v/>
      </c>
      <c r="CF41" s="97" t="str">
        <f t="shared" si="33"/>
        <v/>
      </c>
      <c r="CG41" s="97" t="str">
        <f t="shared" si="33"/>
        <v/>
      </c>
      <c r="CH41" s="97" t="str">
        <f t="shared" si="34"/>
        <v/>
      </c>
      <c r="CI41" s="97" t="str">
        <f t="shared" si="34"/>
        <v/>
      </c>
      <c r="CJ41" s="97" t="str">
        <f t="shared" si="34"/>
        <v/>
      </c>
      <c r="CK41" s="97" t="str">
        <f t="shared" si="34"/>
        <v/>
      </c>
      <c r="CL41" s="97" t="str">
        <f t="shared" si="34"/>
        <v/>
      </c>
      <c r="CM41" s="97" t="str">
        <f t="shared" si="34"/>
        <v/>
      </c>
      <c r="CN41" s="97" t="str">
        <f t="shared" si="34"/>
        <v/>
      </c>
      <c r="CO41" s="97" t="str">
        <f t="shared" si="34"/>
        <v/>
      </c>
      <c r="CP41" s="97" t="str">
        <f t="shared" si="34"/>
        <v/>
      </c>
      <c r="CQ41" s="97" t="str">
        <f t="shared" si="34"/>
        <v/>
      </c>
      <c r="CR41" s="97" t="str">
        <f t="shared" si="34"/>
        <v/>
      </c>
      <c r="CS41" s="97" t="str">
        <f t="shared" si="34"/>
        <v/>
      </c>
      <c r="CT41" s="97" t="str">
        <f t="shared" si="34"/>
        <v/>
      </c>
    </row>
    <row r="42" spans="1:98" ht="16.5" thickTop="1" thickBot="1" x14ac:dyDescent="0.3">
      <c r="A42" s="50" t="str">
        <f t="shared" si="6"/>
        <v/>
      </c>
      <c r="B42" s="93"/>
      <c r="C42" s="28"/>
      <c r="D42" s="54" t="str">
        <f t="shared" si="7"/>
        <v/>
      </c>
      <c r="E42" s="88"/>
      <c r="F42" s="54" t="str">
        <f t="shared" si="8"/>
        <v/>
      </c>
      <c r="G42" s="88"/>
      <c r="H42" s="54" t="str">
        <f t="shared" si="9"/>
        <v/>
      </c>
      <c r="I42" s="88"/>
      <c r="J42" s="54" t="str">
        <f t="shared" si="10"/>
        <v/>
      </c>
      <c r="K42" s="88"/>
      <c r="L42" s="54" t="str">
        <f t="shared" si="11"/>
        <v/>
      </c>
      <c r="M42" s="88"/>
      <c r="N42" s="54" t="str">
        <f t="shared" si="12"/>
        <v/>
      </c>
      <c r="O42" s="88"/>
      <c r="P42" s="54" t="str">
        <f t="shared" si="13"/>
        <v/>
      </c>
      <c r="Q42" s="88"/>
      <c r="R42" s="54" t="str">
        <f t="shared" si="14"/>
        <v/>
      </c>
      <c r="S42" s="88"/>
      <c r="T42" s="43" t="str">
        <f t="shared" si="15"/>
        <v/>
      </c>
      <c r="U42" s="88"/>
      <c r="V42" s="54" t="str">
        <f t="shared" si="16"/>
        <v/>
      </c>
      <c r="W42" s="88"/>
      <c r="X42" s="54" t="str">
        <f t="shared" si="17"/>
        <v/>
      </c>
      <c r="Y42" s="88"/>
      <c r="Z42" s="54" t="str">
        <f t="shared" si="18"/>
        <v/>
      </c>
      <c r="AA42" s="88"/>
      <c r="AB42" s="54" t="str">
        <f t="shared" si="19"/>
        <v/>
      </c>
      <c r="AC42" s="88"/>
      <c r="AD42" s="54" t="str">
        <f t="shared" si="20"/>
        <v/>
      </c>
      <c r="AE42" s="88"/>
      <c r="AF42" s="54" t="str">
        <f t="shared" si="21"/>
        <v/>
      </c>
      <c r="AG42" s="88"/>
      <c r="AH42" s="54" t="str">
        <f t="shared" si="22"/>
        <v/>
      </c>
      <c r="AI42" s="88"/>
      <c r="AJ42" s="43"/>
      <c r="AK42" s="88"/>
      <c r="AL42" s="33"/>
      <c r="AM42" s="17"/>
      <c r="AN42" s="17"/>
      <c r="AO42" s="58">
        <f t="shared" si="23"/>
        <v>0</v>
      </c>
      <c r="AQ42" s="15" t="str">
        <f t="shared" si="35"/>
        <v/>
      </c>
      <c r="AR42" s="97" t="str">
        <f t="shared" si="30"/>
        <v/>
      </c>
      <c r="AS42" s="97" t="str">
        <f t="shared" si="30"/>
        <v/>
      </c>
      <c r="AT42" s="97" t="str">
        <f t="shared" si="30"/>
        <v/>
      </c>
      <c r="AU42" s="97" t="str">
        <f t="shared" si="30"/>
        <v/>
      </c>
      <c r="AV42" s="97" t="str">
        <f t="shared" si="30"/>
        <v/>
      </c>
      <c r="AW42" s="97" t="str">
        <f t="shared" si="30"/>
        <v/>
      </c>
      <c r="AX42" s="97" t="str">
        <f t="shared" si="30"/>
        <v/>
      </c>
      <c r="AY42" s="97" t="str">
        <f t="shared" si="30"/>
        <v/>
      </c>
      <c r="AZ42" s="97" t="str">
        <f t="shared" si="30"/>
        <v/>
      </c>
      <c r="BA42" s="97" t="str">
        <f t="shared" si="30"/>
        <v/>
      </c>
      <c r="BB42" s="97" t="str">
        <f t="shared" si="31"/>
        <v/>
      </c>
      <c r="BC42" s="97" t="str">
        <f t="shared" si="31"/>
        <v/>
      </c>
      <c r="BD42" s="97" t="str">
        <f t="shared" si="31"/>
        <v/>
      </c>
      <c r="BE42" s="97" t="str">
        <f t="shared" si="31"/>
        <v/>
      </c>
      <c r="BF42" s="97" t="str">
        <f t="shared" si="31"/>
        <v/>
      </c>
      <c r="BG42" s="97" t="str">
        <f t="shared" si="31"/>
        <v/>
      </c>
      <c r="BH42" s="97" t="str">
        <f t="shared" si="31"/>
        <v/>
      </c>
      <c r="BI42" s="97" t="str">
        <f t="shared" si="31"/>
        <v/>
      </c>
      <c r="BJ42" s="97" t="str">
        <f t="shared" si="31"/>
        <v/>
      </c>
      <c r="BK42" s="97" t="str">
        <f t="shared" si="31"/>
        <v/>
      </c>
      <c r="BL42" s="97" t="str">
        <f t="shared" si="32"/>
        <v/>
      </c>
      <c r="BM42" s="97" t="str">
        <f t="shared" si="32"/>
        <v/>
      </c>
      <c r="BN42" s="97" t="str">
        <f t="shared" si="32"/>
        <v/>
      </c>
      <c r="BO42" s="97" t="str">
        <f t="shared" si="32"/>
        <v/>
      </c>
      <c r="BP42" s="97" t="str">
        <f t="shared" si="32"/>
        <v/>
      </c>
      <c r="BQ42" s="97" t="str">
        <f t="shared" si="32"/>
        <v/>
      </c>
      <c r="BR42" s="97" t="str">
        <f t="shared" si="32"/>
        <v/>
      </c>
      <c r="BS42" s="97" t="str">
        <f t="shared" si="32"/>
        <v/>
      </c>
      <c r="BT42" s="97" t="str">
        <f t="shared" si="32"/>
        <v/>
      </c>
      <c r="BU42" s="97" t="str">
        <f t="shared" si="32"/>
        <v/>
      </c>
      <c r="BV42" s="97" t="str">
        <f t="shared" si="33"/>
        <v/>
      </c>
      <c r="BW42" s="97" t="str">
        <f t="shared" si="33"/>
        <v/>
      </c>
      <c r="BX42" s="97" t="str">
        <f t="shared" si="33"/>
        <v/>
      </c>
      <c r="BY42" s="97" t="str">
        <f t="shared" si="33"/>
        <v/>
      </c>
      <c r="BZ42" s="97" t="str">
        <f t="shared" si="33"/>
        <v/>
      </c>
      <c r="CA42" s="97" t="str">
        <f t="shared" si="33"/>
        <v/>
      </c>
      <c r="CB42" s="97" t="str">
        <f t="shared" si="33"/>
        <v/>
      </c>
      <c r="CC42" s="97" t="str">
        <f t="shared" si="33"/>
        <v/>
      </c>
      <c r="CD42" s="97" t="str">
        <f t="shared" si="33"/>
        <v/>
      </c>
      <c r="CE42" s="97" t="str">
        <f t="shared" si="33"/>
        <v/>
      </c>
      <c r="CF42" s="97" t="str">
        <f t="shared" si="33"/>
        <v/>
      </c>
      <c r="CG42" s="97" t="str">
        <f t="shared" si="33"/>
        <v/>
      </c>
      <c r="CH42" s="97" t="str">
        <f t="shared" si="34"/>
        <v/>
      </c>
      <c r="CI42" s="97" t="str">
        <f t="shared" si="34"/>
        <v/>
      </c>
      <c r="CJ42" s="97" t="str">
        <f t="shared" si="34"/>
        <v/>
      </c>
      <c r="CK42" s="97" t="str">
        <f t="shared" si="34"/>
        <v/>
      </c>
      <c r="CL42" s="97" t="str">
        <f t="shared" si="34"/>
        <v/>
      </c>
      <c r="CM42" s="97" t="str">
        <f t="shared" si="34"/>
        <v/>
      </c>
      <c r="CN42" s="97" t="str">
        <f t="shared" si="34"/>
        <v/>
      </c>
      <c r="CO42" s="97" t="str">
        <f t="shared" si="34"/>
        <v/>
      </c>
      <c r="CP42" s="97" t="str">
        <f t="shared" si="34"/>
        <v/>
      </c>
      <c r="CQ42" s="97" t="str">
        <f t="shared" si="34"/>
        <v/>
      </c>
      <c r="CR42" s="97" t="str">
        <f t="shared" si="34"/>
        <v/>
      </c>
      <c r="CS42" s="97" t="str">
        <f t="shared" si="34"/>
        <v/>
      </c>
      <c r="CT42" s="97" t="str">
        <f t="shared" si="34"/>
        <v/>
      </c>
    </row>
    <row r="43" spans="1:98" ht="16.5" thickTop="1" thickBot="1" x14ac:dyDescent="0.3">
      <c r="A43" s="50" t="str">
        <f t="shared" si="6"/>
        <v/>
      </c>
      <c r="B43" s="93"/>
      <c r="C43" s="28"/>
      <c r="D43" s="54" t="str">
        <f t="shared" si="7"/>
        <v/>
      </c>
      <c r="E43" s="88"/>
      <c r="F43" s="54" t="str">
        <f t="shared" si="8"/>
        <v/>
      </c>
      <c r="G43" s="88"/>
      <c r="H43" s="54" t="str">
        <f t="shared" si="9"/>
        <v/>
      </c>
      <c r="I43" s="88"/>
      <c r="J43" s="54" t="str">
        <f t="shared" si="10"/>
        <v/>
      </c>
      <c r="K43" s="88"/>
      <c r="L43" s="54" t="str">
        <f t="shared" si="11"/>
        <v/>
      </c>
      <c r="M43" s="88"/>
      <c r="N43" s="54" t="str">
        <f t="shared" si="12"/>
        <v/>
      </c>
      <c r="O43" s="88"/>
      <c r="P43" s="54" t="str">
        <f t="shared" si="13"/>
        <v/>
      </c>
      <c r="Q43" s="88"/>
      <c r="R43" s="54" t="str">
        <f t="shared" si="14"/>
        <v/>
      </c>
      <c r="S43" s="88"/>
      <c r="T43" s="43" t="str">
        <f t="shared" si="15"/>
        <v/>
      </c>
      <c r="U43" s="88"/>
      <c r="V43" s="54" t="str">
        <f t="shared" si="16"/>
        <v/>
      </c>
      <c r="W43" s="88"/>
      <c r="X43" s="54" t="str">
        <f t="shared" si="17"/>
        <v/>
      </c>
      <c r="Y43" s="88"/>
      <c r="Z43" s="54" t="str">
        <f t="shared" si="18"/>
        <v/>
      </c>
      <c r="AA43" s="88"/>
      <c r="AB43" s="54" t="str">
        <f t="shared" si="19"/>
        <v/>
      </c>
      <c r="AC43" s="88"/>
      <c r="AD43" s="54" t="str">
        <f t="shared" si="20"/>
        <v/>
      </c>
      <c r="AE43" s="88"/>
      <c r="AF43" s="54" t="str">
        <f t="shared" si="21"/>
        <v/>
      </c>
      <c r="AG43" s="88"/>
      <c r="AH43" s="54" t="str">
        <f t="shared" si="22"/>
        <v/>
      </c>
      <c r="AI43" s="88"/>
      <c r="AJ43" s="43"/>
      <c r="AK43" s="88"/>
      <c r="AL43" s="104"/>
      <c r="AM43" s="26"/>
      <c r="AN43" s="26"/>
      <c r="AO43" s="58">
        <f t="shared" si="23"/>
        <v>0</v>
      </c>
      <c r="AQ43" s="15" t="str">
        <f t="shared" si="35"/>
        <v/>
      </c>
      <c r="AR43" s="97" t="str">
        <f t="shared" si="30"/>
        <v/>
      </c>
      <c r="AS43" s="97" t="str">
        <f t="shared" si="30"/>
        <v/>
      </c>
      <c r="AT43" s="97" t="str">
        <f t="shared" si="30"/>
        <v/>
      </c>
      <c r="AU43" s="97" t="str">
        <f t="shared" si="30"/>
        <v/>
      </c>
      <c r="AV43" s="97" t="str">
        <f t="shared" si="30"/>
        <v/>
      </c>
      <c r="AW43" s="97" t="str">
        <f t="shared" si="30"/>
        <v/>
      </c>
      <c r="AX43" s="97" t="str">
        <f t="shared" si="30"/>
        <v/>
      </c>
      <c r="AY43" s="97" t="str">
        <f t="shared" si="30"/>
        <v/>
      </c>
      <c r="AZ43" s="97" t="str">
        <f t="shared" si="30"/>
        <v/>
      </c>
      <c r="BA43" s="97" t="str">
        <f t="shared" si="30"/>
        <v/>
      </c>
      <c r="BB43" s="97" t="str">
        <f t="shared" si="31"/>
        <v/>
      </c>
      <c r="BC43" s="97" t="str">
        <f t="shared" si="31"/>
        <v/>
      </c>
      <c r="BD43" s="97" t="str">
        <f t="shared" si="31"/>
        <v/>
      </c>
      <c r="BE43" s="97" t="str">
        <f t="shared" si="31"/>
        <v/>
      </c>
      <c r="BF43" s="97" t="str">
        <f t="shared" si="31"/>
        <v/>
      </c>
      <c r="BG43" s="97" t="str">
        <f t="shared" si="31"/>
        <v/>
      </c>
      <c r="BH43" s="97" t="str">
        <f t="shared" si="31"/>
        <v/>
      </c>
      <c r="BI43" s="97" t="str">
        <f t="shared" si="31"/>
        <v/>
      </c>
      <c r="BJ43" s="97" t="str">
        <f t="shared" si="31"/>
        <v/>
      </c>
      <c r="BK43" s="97" t="str">
        <f t="shared" si="31"/>
        <v/>
      </c>
      <c r="BL43" s="97" t="str">
        <f t="shared" si="32"/>
        <v/>
      </c>
      <c r="BM43" s="97" t="str">
        <f t="shared" si="32"/>
        <v/>
      </c>
      <c r="BN43" s="97" t="str">
        <f t="shared" si="32"/>
        <v/>
      </c>
      <c r="BO43" s="97" t="str">
        <f t="shared" si="32"/>
        <v/>
      </c>
      <c r="BP43" s="97" t="str">
        <f t="shared" si="32"/>
        <v/>
      </c>
      <c r="BQ43" s="97" t="str">
        <f t="shared" si="32"/>
        <v/>
      </c>
      <c r="BR43" s="97" t="str">
        <f t="shared" si="32"/>
        <v/>
      </c>
      <c r="BS43" s="97" t="str">
        <f t="shared" si="32"/>
        <v/>
      </c>
      <c r="BT43" s="97" t="str">
        <f t="shared" si="32"/>
        <v/>
      </c>
      <c r="BU43" s="97" t="str">
        <f t="shared" si="32"/>
        <v/>
      </c>
      <c r="BV43" s="97" t="str">
        <f t="shared" si="33"/>
        <v/>
      </c>
      <c r="BW43" s="97" t="str">
        <f t="shared" si="33"/>
        <v/>
      </c>
      <c r="BX43" s="97" t="str">
        <f t="shared" si="33"/>
        <v/>
      </c>
      <c r="BY43" s="97" t="str">
        <f t="shared" si="33"/>
        <v/>
      </c>
      <c r="BZ43" s="97" t="str">
        <f t="shared" si="33"/>
        <v/>
      </c>
      <c r="CA43" s="97" t="str">
        <f t="shared" si="33"/>
        <v/>
      </c>
      <c r="CB43" s="97" t="str">
        <f t="shared" si="33"/>
        <v/>
      </c>
      <c r="CC43" s="97" t="str">
        <f t="shared" si="33"/>
        <v/>
      </c>
      <c r="CD43" s="97" t="str">
        <f t="shared" si="33"/>
        <v/>
      </c>
      <c r="CE43" s="97" t="str">
        <f t="shared" si="33"/>
        <v/>
      </c>
      <c r="CF43" s="97" t="str">
        <f t="shared" si="33"/>
        <v/>
      </c>
      <c r="CG43" s="97" t="str">
        <f t="shared" si="33"/>
        <v/>
      </c>
      <c r="CH43" s="97" t="str">
        <f t="shared" si="34"/>
        <v/>
      </c>
      <c r="CI43" s="97" t="str">
        <f t="shared" si="34"/>
        <v/>
      </c>
      <c r="CJ43" s="97" t="str">
        <f t="shared" si="34"/>
        <v/>
      </c>
      <c r="CK43" s="97" t="str">
        <f t="shared" si="34"/>
        <v/>
      </c>
      <c r="CL43" s="97" t="str">
        <f t="shared" si="34"/>
        <v/>
      </c>
      <c r="CM43" s="97" t="str">
        <f t="shared" si="34"/>
        <v/>
      </c>
      <c r="CN43" s="97" t="str">
        <f t="shared" si="34"/>
        <v/>
      </c>
      <c r="CO43" s="97" t="str">
        <f t="shared" si="34"/>
        <v/>
      </c>
      <c r="CP43" s="97" t="str">
        <f t="shared" si="34"/>
        <v/>
      </c>
      <c r="CQ43" s="97" t="str">
        <f t="shared" si="34"/>
        <v/>
      </c>
      <c r="CR43" s="97" t="str">
        <f t="shared" si="34"/>
        <v/>
      </c>
      <c r="CS43" s="97" t="str">
        <f t="shared" si="34"/>
        <v/>
      </c>
      <c r="CT43" s="97" t="str">
        <f t="shared" si="34"/>
        <v/>
      </c>
    </row>
    <row r="44" spans="1:98" ht="16.5" thickTop="1" thickBot="1" x14ac:dyDescent="0.3">
      <c r="A44" s="50" t="str">
        <f t="shared" si="6"/>
        <v/>
      </c>
      <c r="B44" s="93"/>
      <c r="C44" s="28"/>
      <c r="D44" s="54" t="str">
        <f t="shared" si="7"/>
        <v/>
      </c>
      <c r="E44" s="88"/>
      <c r="F44" s="54" t="str">
        <f t="shared" si="8"/>
        <v/>
      </c>
      <c r="G44" s="88"/>
      <c r="H44" s="54" t="str">
        <f t="shared" si="9"/>
        <v/>
      </c>
      <c r="I44" s="88"/>
      <c r="J44" s="54" t="str">
        <f t="shared" si="10"/>
        <v/>
      </c>
      <c r="K44" s="88"/>
      <c r="L44" s="54" t="str">
        <f t="shared" si="11"/>
        <v/>
      </c>
      <c r="M44" s="88"/>
      <c r="N44" s="54" t="str">
        <f t="shared" si="12"/>
        <v/>
      </c>
      <c r="O44" s="88"/>
      <c r="P44" s="54" t="str">
        <f t="shared" si="13"/>
        <v/>
      </c>
      <c r="Q44" s="88"/>
      <c r="R44" s="54" t="str">
        <f t="shared" si="14"/>
        <v/>
      </c>
      <c r="S44" s="88"/>
      <c r="T44" s="43" t="str">
        <f t="shared" si="15"/>
        <v/>
      </c>
      <c r="U44" s="88"/>
      <c r="V44" s="54" t="str">
        <f t="shared" si="16"/>
        <v/>
      </c>
      <c r="W44" s="88"/>
      <c r="X44" s="54" t="str">
        <f t="shared" si="17"/>
        <v/>
      </c>
      <c r="Y44" s="88"/>
      <c r="Z44" s="54" t="str">
        <f t="shared" si="18"/>
        <v/>
      </c>
      <c r="AA44" s="88"/>
      <c r="AB44" s="54" t="str">
        <f t="shared" si="19"/>
        <v/>
      </c>
      <c r="AC44" s="88"/>
      <c r="AD44" s="54" t="str">
        <f t="shared" si="20"/>
        <v/>
      </c>
      <c r="AE44" s="88"/>
      <c r="AF44" s="54" t="str">
        <f t="shared" si="21"/>
        <v/>
      </c>
      <c r="AG44" s="88"/>
      <c r="AH44" s="54" t="str">
        <f t="shared" si="22"/>
        <v/>
      </c>
      <c r="AI44" s="88"/>
      <c r="AJ44" s="43"/>
      <c r="AK44" s="88"/>
      <c r="AL44" s="96"/>
      <c r="AM44" s="26"/>
      <c r="AN44" s="26"/>
      <c r="AO44" s="58">
        <f t="shared" si="23"/>
        <v>0</v>
      </c>
      <c r="AQ44" s="15" t="str">
        <f t="shared" si="35"/>
        <v/>
      </c>
      <c r="AR44" s="97" t="str">
        <f t="shared" ref="AR44:BA50" si="36">IFERROR(IF(FIND(AR$22,$B$24:$B$106,1),$AO44,""),"")</f>
        <v/>
      </c>
      <c r="AS44" s="97" t="str">
        <f t="shared" si="36"/>
        <v/>
      </c>
      <c r="AT44" s="97" t="str">
        <f t="shared" si="36"/>
        <v/>
      </c>
      <c r="AU44" s="97" t="str">
        <f t="shared" si="36"/>
        <v/>
      </c>
      <c r="AV44" s="97" t="str">
        <f t="shared" si="36"/>
        <v/>
      </c>
      <c r="AW44" s="97" t="str">
        <f t="shared" si="36"/>
        <v/>
      </c>
      <c r="AX44" s="97" t="str">
        <f t="shared" si="36"/>
        <v/>
      </c>
      <c r="AY44" s="97" t="str">
        <f t="shared" si="36"/>
        <v/>
      </c>
      <c r="AZ44" s="97" t="str">
        <f t="shared" si="36"/>
        <v/>
      </c>
      <c r="BA44" s="97" t="str">
        <f t="shared" si="36"/>
        <v/>
      </c>
      <c r="BB44" s="97" t="str">
        <f t="shared" ref="BB44:BK50" si="37">IFERROR(IF(FIND(BB$22,$B$24:$B$106,1),$AO44,""),"")</f>
        <v/>
      </c>
      <c r="BC44" s="97" t="str">
        <f t="shared" si="37"/>
        <v/>
      </c>
      <c r="BD44" s="97" t="str">
        <f t="shared" si="37"/>
        <v/>
      </c>
      <c r="BE44" s="97" t="str">
        <f t="shared" si="37"/>
        <v/>
      </c>
      <c r="BF44" s="97" t="str">
        <f t="shared" si="37"/>
        <v/>
      </c>
      <c r="BG44" s="97" t="str">
        <f t="shared" si="37"/>
        <v/>
      </c>
      <c r="BH44" s="97" t="str">
        <f t="shared" si="37"/>
        <v/>
      </c>
      <c r="BI44" s="97" t="str">
        <f t="shared" si="37"/>
        <v/>
      </c>
      <c r="BJ44" s="97" t="str">
        <f t="shared" si="37"/>
        <v/>
      </c>
      <c r="BK44" s="97" t="str">
        <f t="shared" si="37"/>
        <v/>
      </c>
      <c r="BL44" s="97" t="str">
        <f t="shared" ref="BL44:BU50" si="38">IFERROR(IF(FIND(BL$22,$B$24:$B$106,1),$AO44,""),"")</f>
        <v/>
      </c>
      <c r="BM44" s="97" t="str">
        <f t="shared" si="38"/>
        <v/>
      </c>
      <c r="BN44" s="97" t="str">
        <f t="shared" si="38"/>
        <v/>
      </c>
      <c r="BO44" s="97" t="str">
        <f t="shared" si="38"/>
        <v/>
      </c>
      <c r="BP44" s="97" t="str">
        <f t="shared" si="38"/>
        <v/>
      </c>
      <c r="BQ44" s="97" t="str">
        <f t="shared" si="38"/>
        <v/>
      </c>
      <c r="BR44" s="97" t="str">
        <f t="shared" si="38"/>
        <v/>
      </c>
      <c r="BS44" s="97" t="str">
        <f t="shared" si="38"/>
        <v/>
      </c>
      <c r="BT44" s="97" t="str">
        <f t="shared" si="38"/>
        <v/>
      </c>
      <c r="BU44" s="97" t="str">
        <f t="shared" si="38"/>
        <v/>
      </c>
      <c r="BV44" s="97" t="str">
        <f t="shared" ref="BV44:CG50" si="39">IFERROR(IF(FIND(BV$22,$B$24:$B$106,1),$AO44,""),"")</f>
        <v/>
      </c>
      <c r="BW44" s="97" t="str">
        <f t="shared" si="39"/>
        <v/>
      </c>
      <c r="BX44" s="97" t="str">
        <f t="shared" si="39"/>
        <v/>
      </c>
      <c r="BY44" s="97" t="str">
        <f t="shared" si="39"/>
        <v/>
      </c>
      <c r="BZ44" s="97" t="str">
        <f t="shared" si="39"/>
        <v/>
      </c>
      <c r="CA44" s="97" t="str">
        <f t="shared" si="39"/>
        <v/>
      </c>
      <c r="CB44" s="97" t="str">
        <f t="shared" si="39"/>
        <v/>
      </c>
      <c r="CC44" s="97" t="str">
        <f t="shared" si="39"/>
        <v/>
      </c>
      <c r="CD44" s="97" t="str">
        <f t="shared" si="39"/>
        <v/>
      </c>
      <c r="CE44" s="97" t="str">
        <f t="shared" si="39"/>
        <v/>
      </c>
      <c r="CF44" s="97" t="str">
        <f t="shared" si="39"/>
        <v/>
      </c>
      <c r="CG44" s="97" t="str">
        <f t="shared" si="39"/>
        <v/>
      </c>
      <c r="CH44" s="97" t="str">
        <f t="shared" si="34"/>
        <v/>
      </c>
      <c r="CI44" s="97" t="str">
        <f t="shared" si="34"/>
        <v/>
      </c>
      <c r="CJ44" s="97" t="str">
        <f t="shared" si="34"/>
        <v/>
      </c>
      <c r="CK44" s="97" t="str">
        <f t="shared" si="34"/>
        <v/>
      </c>
      <c r="CL44" s="97" t="str">
        <f t="shared" si="34"/>
        <v/>
      </c>
      <c r="CM44" s="97" t="str">
        <f t="shared" si="34"/>
        <v/>
      </c>
      <c r="CN44" s="97" t="str">
        <f t="shared" si="34"/>
        <v/>
      </c>
      <c r="CO44" s="97" t="str">
        <f t="shared" si="34"/>
        <v/>
      </c>
      <c r="CP44" s="97" t="str">
        <f t="shared" si="34"/>
        <v/>
      </c>
      <c r="CQ44" s="97" t="str">
        <f t="shared" si="34"/>
        <v/>
      </c>
      <c r="CR44" s="97" t="str">
        <f t="shared" si="34"/>
        <v/>
      </c>
      <c r="CS44" s="97" t="str">
        <f t="shared" si="34"/>
        <v/>
      </c>
      <c r="CT44" s="97" t="str">
        <f t="shared" si="34"/>
        <v/>
      </c>
    </row>
    <row r="45" spans="1:98" ht="16.5" thickTop="1" thickBot="1" x14ac:dyDescent="0.3">
      <c r="A45" s="50" t="str">
        <f t="shared" si="6"/>
        <v/>
      </c>
      <c r="B45" s="93"/>
      <c r="C45" s="28"/>
      <c r="D45" s="54" t="str">
        <f t="shared" si="7"/>
        <v/>
      </c>
      <c r="E45" s="88"/>
      <c r="F45" s="54" t="str">
        <f t="shared" si="8"/>
        <v/>
      </c>
      <c r="G45" s="88"/>
      <c r="H45" s="54" t="str">
        <f t="shared" si="9"/>
        <v/>
      </c>
      <c r="I45" s="88"/>
      <c r="J45" s="54" t="str">
        <f t="shared" si="10"/>
        <v/>
      </c>
      <c r="K45" s="88"/>
      <c r="L45" s="54" t="str">
        <f t="shared" si="11"/>
        <v/>
      </c>
      <c r="M45" s="88"/>
      <c r="N45" s="54" t="str">
        <f t="shared" si="12"/>
        <v/>
      </c>
      <c r="O45" s="88"/>
      <c r="P45" s="54" t="str">
        <f t="shared" si="13"/>
        <v/>
      </c>
      <c r="Q45" s="88"/>
      <c r="R45" s="54" t="str">
        <f t="shared" si="14"/>
        <v/>
      </c>
      <c r="S45" s="88"/>
      <c r="T45" s="43" t="str">
        <f t="shared" si="15"/>
        <v/>
      </c>
      <c r="U45" s="88"/>
      <c r="V45" s="54" t="str">
        <f t="shared" si="16"/>
        <v/>
      </c>
      <c r="W45" s="88"/>
      <c r="X45" s="54" t="str">
        <f t="shared" si="17"/>
        <v/>
      </c>
      <c r="Y45" s="88"/>
      <c r="Z45" s="54" t="str">
        <f t="shared" si="18"/>
        <v/>
      </c>
      <c r="AA45" s="88"/>
      <c r="AB45" s="54" t="str">
        <f t="shared" si="19"/>
        <v/>
      </c>
      <c r="AC45" s="88"/>
      <c r="AD45" s="54" t="str">
        <f t="shared" si="20"/>
        <v/>
      </c>
      <c r="AE45" s="88"/>
      <c r="AF45" s="54" t="str">
        <f t="shared" si="21"/>
        <v/>
      </c>
      <c r="AG45" s="88"/>
      <c r="AH45" s="54" t="str">
        <f t="shared" si="22"/>
        <v/>
      </c>
      <c r="AI45" s="88"/>
      <c r="AJ45" s="43"/>
      <c r="AK45" s="88"/>
      <c r="AL45" s="11"/>
      <c r="AM45" s="17"/>
      <c r="AN45" s="17"/>
      <c r="AO45" s="58">
        <f t="shared" si="23"/>
        <v>0</v>
      </c>
      <c r="AQ45" s="15" t="str">
        <f t="shared" si="35"/>
        <v/>
      </c>
      <c r="AR45" s="97" t="str">
        <f t="shared" si="36"/>
        <v/>
      </c>
      <c r="AS45" s="97" t="str">
        <f t="shared" si="36"/>
        <v/>
      </c>
      <c r="AT45" s="97" t="str">
        <f t="shared" si="36"/>
        <v/>
      </c>
      <c r="AU45" s="97" t="str">
        <f t="shared" si="36"/>
        <v/>
      </c>
      <c r="AV45" s="97" t="str">
        <f t="shared" si="36"/>
        <v/>
      </c>
      <c r="AW45" s="97" t="str">
        <f t="shared" si="36"/>
        <v/>
      </c>
      <c r="AX45" s="97" t="str">
        <f t="shared" si="36"/>
        <v/>
      </c>
      <c r="AY45" s="97" t="str">
        <f t="shared" si="36"/>
        <v/>
      </c>
      <c r="AZ45" s="97" t="str">
        <f t="shared" si="36"/>
        <v/>
      </c>
      <c r="BA45" s="97" t="str">
        <f t="shared" si="36"/>
        <v/>
      </c>
      <c r="BB45" s="97" t="str">
        <f t="shared" si="37"/>
        <v/>
      </c>
      <c r="BC45" s="97" t="str">
        <f t="shared" si="37"/>
        <v/>
      </c>
      <c r="BD45" s="97" t="str">
        <f t="shared" si="37"/>
        <v/>
      </c>
      <c r="BE45" s="97" t="str">
        <f t="shared" si="37"/>
        <v/>
      </c>
      <c r="BF45" s="97" t="str">
        <f t="shared" si="37"/>
        <v/>
      </c>
      <c r="BG45" s="97" t="str">
        <f t="shared" si="37"/>
        <v/>
      </c>
      <c r="BH45" s="97" t="str">
        <f t="shared" si="37"/>
        <v/>
      </c>
      <c r="BI45" s="97" t="str">
        <f t="shared" si="37"/>
        <v/>
      </c>
      <c r="BJ45" s="97" t="str">
        <f t="shared" si="37"/>
        <v/>
      </c>
      <c r="BK45" s="97" t="str">
        <f t="shared" si="37"/>
        <v/>
      </c>
      <c r="BL45" s="97" t="str">
        <f t="shared" si="38"/>
        <v/>
      </c>
      <c r="BM45" s="97" t="str">
        <f t="shared" si="38"/>
        <v/>
      </c>
      <c r="BN45" s="97" t="str">
        <f t="shared" si="38"/>
        <v/>
      </c>
      <c r="BO45" s="97" t="str">
        <f t="shared" si="38"/>
        <v/>
      </c>
      <c r="BP45" s="97" t="str">
        <f t="shared" si="38"/>
        <v/>
      </c>
      <c r="BQ45" s="97" t="str">
        <f t="shared" si="38"/>
        <v/>
      </c>
      <c r="BR45" s="97" t="str">
        <f t="shared" si="38"/>
        <v/>
      </c>
      <c r="BS45" s="97" t="str">
        <f t="shared" si="38"/>
        <v/>
      </c>
      <c r="BT45" s="97" t="str">
        <f t="shared" si="38"/>
        <v/>
      </c>
      <c r="BU45" s="97" t="str">
        <f t="shared" si="38"/>
        <v/>
      </c>
      <c r="BV45" s="97" t="str">
        <f t="shared" si="39"/>
        <v/>
      </c>
      <c r="BW45" s="97" t="str">
        <f t="shared" si="39"/>
        <v/>
      </c>
      <c r="BX45" s="97" t="str">
        <f t="shared" si="39"/>
        <v/>
      </c>
      <c r="BY45" s="97" t="str">
        <f t="shared" si="39"/>
        <v/>
      </c>
      <c r="BZ45" s="97" t="str">
        <f t="shared" si="39"/>
        <v/>
      </c>
      <c r="CA45" s="97" t="str">
        <f t="shared" si="39"/>
        <v/>
      </c>
      <c r="CB45" s="97" t="str">
        <f t="shared" si="39"/>
        <v/>
      </c>
      <c r="CC45" s="97" t="str">
        <f t="shared" si="39"/>
        <v/>
      </c>
      <c r="CD45" s="97" t="str">
        <f t="shared" si="39"/>
        <v/>
      </c>
      <c r="CE45" s="97" t="str">
        <f t="shared" si="39"/>
        <v/>
      </c>
      <c r="CF45" s="97" t="str">
        <f t="shared" si="39"/>
        <v/>
      </c>
      <c r="CG45" s="97" t="str">
        <f t="shared" si="39"/>
        <v/>
      </c>
      <c r="CH45" s="97" t="str">
        <f t="shared" si="34"/>
        <v/>
      </c>
      <c r="CI45" s="97" t="str">
        <f t="shared" si="34"/>
        <v/>
      </c>
      <c r="CJ45" s="97" t="str">
        <f t="shared" si="34"/>
        <v/>
      </c>
      <c r="CK45" s="97" t="str">
        <f t="shared" si="34"/>
        <v/>
      </c>
      <c r="CL45" s="97" t="str">
        <f t="shared" si="34"/>
        <v/>
      </c>
      <c r="CM45" s="97" t="str">
        <f t="shared" si="34"/>
        <v/>
      </c>
      <c r="CN45" s="97" t="str">
        <f t="shared" si="34"/>
        <v/>
      </c>
      <c r="CO45" s="97" t="str">
        <f t="shared" si="34"/>
        <v/>
      </c>
      <c r="CP45" s="97" t="str">
        <f t="shared" si="34"/>
        <v/>
      </c>
      <c r="CQ45" s="97" t="str">
        <f t="shared" si="34"/>
        <v/>
      </c>
      <c r="CR45" s="97" t="str">
        <f t="shared" si="34"/>
        <v/>
      </c>
      <c r="CS45" s="97" t="str">
        <f t="shared" si="34"/>
        <v/>
      </c>
      <c r="CT45" s="97" t="str">
        <f t="shared" si="34"/>
        <v/>
      </c>
    </row>
    <row r="46" spans="1:98" ht="16.5" thickTop="1" thickBot="1" x14ac:dyDescent="0.3">
      <c r="A46" s="50" t="str">
        <f t="shared" si="6"/>
        <v/>
      </c>
      <c r="B46" s="93"/>
      <c r="C46" s="28"/>
      <c r="D46" s="54" t="str">
        <f t="shared" si="7"/>
        <v/>
      </c>
      <c r="E46" s="88"/>
      <c r="F46" s="54" t="str">
        <f t="shared" si="8"/>
        <v/>
      </c>
      <c r="G46" s="88"/>
      <c r="H46" s="54" t="str">
        <f t="shared" si="9"/>
        <v/>
      </c>
      <c r="I46" s="88"/>
      <c r="J46" s="54" t="str">
        <f t="shared" si="10"/>
        <v/>
      </c>
      <c r="K46" s="88"/>
      <c r="L46" s="54" t="str">
        <f t="shared" si="11"/>
        <v/>
      </c>
      <c r="M46" s="88"/>
      <c r="N46" s="54" t="str">
        <f t="shared" si="12"/>
        <v/>
      </c>
      <c r="O46" s="88"/>
      <c r="P46" s="54" t="str">
        <f t="shared" si="13"/>
        <v/>
      </c>
      <c r="Q46" s="88"/>
      <c r="R46" s="54" t="str">
        <f t="shared" si="14"/>
        <v/>
      </c>
      <c r="S46" s="88"/>
      <c r="T46" s="43" t="str">
        <f t="shared" si="15"/>
        <v/>
      </c>
      <c r="U46" s="88"/>
      <c r="V46" s="54" t="str">
        <f t="shared" si="16"/>
        <v/>
      </c>
      <c r="W46" s="88"/>
      <c r="X46" s="54" t="str">
        <f t="shared" si="17"/>
        <v/>
      </c>
      <c r="Y46" s="88"/>
      <c r="Z46" s="54" t="str">
        <f t="shared" si="18"/>
        <v/>
      </c>
      <c r="AA46" s="88"/>
      <c r="AB46" s="54" t="str">
        <f t="shared" si="19"/>
        <v/>
      </c>
      <c r="AC46" s="88"/>
      <c r="AD46" s="54" t="str">
        <f t="shared" si="20"/>
        <v/>
      </c>
      <c r="AE46" s="88"/>
      <c r="AF46" s="54" t="str">
        <f t="shared" si="21"/>
        <v/>
      </c>
      <c r="AG46" s="88"/>
      <c r="AH46" s="54" t="str">
        <f t="shared" si="22"/>
        <v/>
      </c>
      <c r="AI46" s="88"/>
      <c r="AJ46" s="43"/>
      <c r="AK46" s="88"/>
      <c r="AL46" s="11"/>
      <c r="AM46" s="17"/>
      <c r="AN46" s="17"/>
      <c r="AO46" s="58">
        <f t="shared" si="23"/>
        <v>0</v>
      </c>
      <c r="AQ46" s="15" t="str">
        <f t="shared" si="35"/>
        <v/>
      </c>
      <c r="AR46" s="97" t="str">
        <f t="shared" si="36"/>
        <v/>
      </c>
      <c r="AS46" s="97" t="str">
        <f t="shared" si="36"/>
        <v/>
      </c>
      <c r="AT46" s="97" t="str">
        <f t="shared" si="36"/>
        <v/>
      </c>
      <c r="AU46" s="97" t="str">
        <f t="shared" si="36"/>
        <v/>
      </c>
      <c r="AV46" s="97" t="str">
        <f t="shared" si="36"/>
        <v/>
      </c>
      <c r="AW46" s="97" t="str">
        <f t="shared" si="36"/>
        <v/>
      </c>
      <c r="AX46" s="97" t="str">
        <f t="shared" si="36"/>
        <v/>
      </c>
      <c r="AY46" s="97" t="str">
        <f t="shared" si="36"/>
        <v/>
      </c>
      <c r="AZ46" s="97" t="str">
        <f t="shared" si="36"/>
        <v/>
      </c>
      <c r="BA46" s="97" t="str">
        <f t="shared" si="36"/>
        <v/>
      </c>
      <c r="BB46" s="97" t="str">
        <f t="shared" si="37"/>
        <v/>
      </c>
      <c r="BC46" s="97" t="str">
        <f t="shared" si="37"/>
        <v/>
      </c>
      <c r="BD46" s="97" t="str">
        <f t="shared" si="37"/>
        <v/>
      </c>
      <c r="BE46" s="97" t="str">
        <f t="shared" si="37"/>
        <v/>
      </c>
      <c r="BF46" s="97" t="str">
        <f t="shared" si="37"/>
        <v/>
      </c>
      <c r="BG46" s="97" t="str">
        <f t="shared" si="37"/>
        <v/>
      </c>
      <c r="BH46" s="97" t="str">
        <f t="shared" si="37"/>
        <v/>
      </c>
      <c r="BI46" s="97" t="str">
        <f t="shared" si="37"/>
        <v/>
      </c>
      <c r="BJ46" s="97" t="str">
        <f t="shared" si="37"/>
        <v/>
      </c>
      <c r="BK46" s="97" t="str">
        <f t="shared" si="37"/>
        <v/>
      </c>
      <c r="BL46" s="97" t="str">
        <f t="shared" si="38"/>
        <v/>
      </c>
      <c r="BM46" s="97" t="str">
        <f t="shared" si="38"/>
        <v/>
      </c>
      <c r="BN46" s="97" t="str">
        <f t="shared" si="38"/>
        <v/>
      </c>
      <c r="BO46" s="97" t="str">
        <f t="shared" si="38"/>
        <v/>
      </c>
      <c r="BP46" s="97" t="str">
        <f t="shared" si="38"/>
        <v/>
      </c>
      <c r="BQ46" s="97" t="str">
        <f t="shared" si="38"/>
        <v/>
      </c>
      <c r="BR46" s="97" t="str">
        <f t="shared" si="38"/>
        <v/>
      </c>
      <c r="BS46" s="97" t="str">
        <f t="shared" si="38"/>
        <v/>
      </c>
      <c r="BT46" s="97" t="str">
        <f t="shared" si="38"/>
        <v/>
      </c>
      <c r="BU46" s="97" t="str">
        <f t="shared" si="38"/>
        <v/>
      </c>
      <c r="BV46" s="97" t="str">
        <f t="shared" si="39"/>
        <v/>
      </c>
      <c r="BW46" s="97" t="str">
        <f t="shared" si="39"/>
        <v/>
      </c>
      <c r="BX46" s="97" t="str">
        <f t="shared" si="39"/>
        <v/>
      </c>
      <c r="BY46" s="97" t="str">
        <f t="shared" si="39"/>
        <v/>
      </c>
      <c r="BZ46" s="97" t="str">
        <f t="shared" si="39"/>
        <v/>
      </c>
      <c r="CA46" s="97" t="str">
        <f t="shared" si="39"/>
        <v/>
      </c>
      <c r="CB46" s="97" t="str">
        <f t="shared" si="39"/>
        <v/>
      </c>
      <c r="CC46" s="97" t="str">
        <f t="shared" si="39"/>
        <v/>
      </c>
      <c r="CD46" s="97" t="str">
        <f t="shared" si="39"/>
        <v/>
      </c>
      <c r="CE46" s="97" t="str">
        <f t="shared" si="39"/>
        <v/>
      </c>
      <c r="CF46" s="97" t="str">
        <f t="shared" si="39"/>
        <v/>
      </c>
      <c r="CG46" s="97" t="str">
        <f t="shared" si="39"/>
        <v/>
      </c>
      <c r="CH46" s="97" t="str">
        <f t="shared" si="34"/>
        <v/>
      </c>
      <c r="CI46" s="97" t="str">
        <f t="shared" si="34"/>
        <v/>
      </c>
      <c r="CJ46" s="97" t="str">
        <f t="shared" si="34"/>
        <v/>
      </c>
      <c r="CK46" s="97" t="str">
        <f t="shared" si="34"/>
        <v/>
      </c>
      <c r="CL46" s="97" t="str">
        <f t="shared" si="34"/>
        <v/>
      </c>
      <c r="CM46" s="97" t="str">
        <f t="shared" si="34"/>
        <v/>
      </c>
      <c r="CN46" s="97" t="str">
        <f t="shared" si="34"/>
        <v/>
      </c>
      <c r="CO46" s="97" t="str">
        <f t="shared" si="34"/>
        <v/>
      </c>
      <c r="CP46" s="97" t="str">
        <f t="shared" si="34"/>
        <v/>
      </c>
      <c r="CQ46" s="97" t="str">
        <f t="shared" si="34"/>
        <v/>
      </c>
      <c r="CR46" s="97" t="str">
        <f t="shared" si="34"/>
        <v/>
      </c>
      <c r="CS46" s="97" t="str">
        <f t="shared" si="34"/>
        <v/>
      </c>
      <c r="CT46" s="97" t="str">
        <f t="shared" si="34"/>
        <v/>
      </c>
    </row>
    <row r="47" spans="1:98" ht="16.5" thickTop="1" thickBot="1" x14ac:dyDescent="0.3">
      <c r="A47" s="50" t="str">
        <f t="shared" si="6"/>
        <v/>
      </c>
      <c r="B47" s="93"/>
      <c r="C47" s="28"/>
      <c r="D47" s="54" t="str">
        <f t="shared" si="7"/>
        <v/>
      </c>
      <c r="E47" s="88"/>
      <c r="F47" s="54" t="str">
        <f t="shared" si="8"/>
        <v/>
      </c>
      <c r="G47" s="88"/>
      <c r="H47" s="54" t="str">
        <f t="shared" si="9"/>
        <v/>
      </c>
      <c r="I47" s="88"/>
      <c r="J47" s="54" t="str">
        <f t="shared" si="10"/>
        <v/>
      </c>
      <c r="K47" s="88"/>
      <c r="L47" s="54" t="str">
        <f t="shared" si="11"/>
        <v/>
      </c>
      <c r="M47" s="88"/>
      <c r="N47" s="54" t="str">
        <f t="shared" si="12"/>
        <v/>
      </c>
      <c r="O47" s="88"/>
      <c r="P47" s="54" t="str">
        <f t="shared" si="13"/>
        <v/>
      </c>
      <c r="Q47" s="88"/>
      <c r="R47" s="54" t="str">
        <f t="shared" si="14"/>
        <v/>
      </c>
      <c r="S47" s="88"/>
      <c r="T47" s="43" t="str">
        <f t="shared" si="15"/>
        <v/>
      </c>
      <c r="U47" s="88"/>
      <c r="V47" s="54" t="str">
        <f t="shared" si="16"/>
        <v/>
      </c>
      <c r="W47" s="88"/>
      <c r="X47" s="54" t="str">
        <f t="shared" si="17"/>
        <v/>
      </c>
      <c r="Y47" s="88"/>
      <c r="Z47" s="54" t="str">
        <f t="shared" si="18"/>
        <v/>
      </c>
      <c r="AA47" s="88"/>
      <c r="AB47" s="54" t="str">
        <f t="shared" si="19"/>
        <v/>
      </c>
      <c r="AC47" s="88"/>
      <c r="AD47" s="54" t="str">
        <f t="shared" si="20"/>
        <v/>
      </c>
      <c r="AE47" s="88"/>
      <c r="AF47" s="54" t="str">
        <f t="shared" si="21"/>
        <v/>
      </c>
      <c r="AG47" s="88"/>
      <c r="AH47" s="54" t="str">
        <f t="shared" si="22"/>
        <v/>
      </c>
      <c r="AI47" s="88"/>
      <c r="AJ47" s="43"/>
      <c r="AK47" s="88"/>
      <c r="AL47" s="11"/>
      <c r="AM47" s="17"/>
      <c r="AN47" s="17"/>
      <c r="AO47" s="58">
        <f t="shared" si="23"/>
        <v>0</v>
      </c>
      <c r="AQ47" s="15" t="str">
        <f t="shared" si="35"/>
        <v/>
      </c>
      <c r="AR47" s="97" t="str">
        <f t="shared" si="36"/>
        <v/>
      </c>
      <c r="AS47" s="97" t="str">
        <f t="shared" si="36"/>
        <v/>
      </c>
      <c r="AT47" s="97" t="str">
        <f t="shared" si="36"/>
        <v/>
      </c>
      <c r="AU47" s="97" t="str">
        <f t="shared" si="36"/>
        <v/>
      </c>
      <c r="AV47" s="97" t="str">
        <f t="shared" si="36"/>
        <v/>
      </c>
      <c r="AW47" s="97" t="str">
        <f t="shared" si="36"/>
        <v/>
      </c>
      <c r="AX47" s="97" t="str">
        <f t="shared" si="36"/>
        <v/>
      </c>
      <c r="AY47" s="97" t="str">
        <f t="shared" si="36"/>
        <v/>
      </c>
      <c r="AZ47" s="97" t="str">
        <f t="shared" si="36"/>
        <v/>
      </c>
      <c r="BA47" s="97" t="str">
        <f t="shared" si="36"/>
        <v/>
      </c>
      <c r="BB47" s="97" t="str">
        <f t="shared" si="37"/>
        <v/>
      </c>
      <c r="BC47" s="97" t="str">
        <f t="shared" si="37"/>
        <v/>
      </c>
      <c r="BD47" s="97" t="str">
        <f t="shared" si="37"/>
        <v/>
      </c>
      <c r="BE47" s="97" t="str">
        <f t="shared" si="37"/>
        <v/>
      </c>
      <c r="BF47" s="97" t="str">
        <f t="shared" si="37"/>
        <v/>
      </c>
      <c r="BG47" s="97" t="str">
        <f t="shared" si="37"/>
        <v/>
      </c>
      <c r="BH47" s="97" t="str">
        <f t="shared" si="37"/>
        <v/>
      </c>
      <c r="BI47" s="97" t="str">
        <f t="shared" si="37"/>
        <v/>
      </c>
      <c r="BJ47" s="97" t="str">
        <f t="shared" si="37"/>
        <v/>
      </c>
      <c r="BK47" s="97" t="str">
        <f t="shared" si="37"/>
        <v/>
      </c>
      <c r="BL47" s="97" t="str">
        <f t="shared" si="38"/>
        <v/>
      </c>
      <c r="BM47" s="97" t="str">
        <f t="shared" si="38"/>
        <v/>
      </c>
      <c r="BN47" s="97" t="str">
        <f t="shared" si="38"/>
        <v/>
      </c>
      <c r="BO47" s="97" t="str">
        <f t="shared" si="38"/>
        <v/>
      </c>
      <c r="BP47" s="97" t="str">
        <f t="shared" si="38"/>
        <v/>
      </c>
      <c r="BQ47" s="97" t="str">
        <f t="shared" si="38"/>
        <v/>
      </c>
      <c r="BR47" s="97" t="str">
        <f t="shared" si="38"/>
        <v/>
      </c>
      <c r="BS47" s="97" t="str">
        <f t="shared" si="38"/>
        <v/>
      </c>
      <c r="BT47" s="97" t="str">
        <f t="shared" si="38"/>
        <v/>
      </c>
      <c r="BU47" s="97" t="str">
        <f t="shared" si="38"/>
        <v/>
      </c>
      <c r="BV47" s="97" t="str">
        <f t="shared" si="39"/>
        <v/>
      </c>
      <c r="BW47" s="97" t="str">
        <f t="shared" si="39"/>
        <v/>
      </c>
      <c r="BX47" s="97" t="str">
        <f t="shared" si="39"/>
        <v/>
      </c>
      <c r="BY47" s="97" t="str">
        <f t="shared" si="39"/>
        <v/>
      </c>
      <c r="BZ47" s="97" t="str">
        <f t="shared" si="39"/>
        <v/>
      </c>
      <c r="CA47" s="97" t="str">
        <f t="shared" si="39"/>
        <v/>
      </c>
      <c r="CB47" s="97" t="str">
        <f t="shared" si="39"/>
        <v/>
      </c>
      <c r="CC47" s="97" t="str">
        <f t="shared" si="39"/>
        <v/>
      </c>
      <c r="CD47" s="97" t="str">
        <f t="shared" si="39"/>
        <v/>
      </c>
      <c r="CE47" s="97" t="str">
        <f t="shared" si="39"/>
        <v/>
      </c>
      <c r="CF47" s="97" t="str">
        <f t="shared" si="39"/>
        <v/>
      </c>
      <c r="CG47" s="97" t="str">
        <f t="shared" si="39"/>
        <v/>
      </c>
      <c r="CH47" s="97" t="str">
        <f t="shared" si="34"/>
        <v/>
      </c>
      <c r="CI47" s="97" t="str">
        <f t="shared" si="34"/>
        <v/>
      </c>
      <c r="CJ47" s="97" t="str">
        <f t="shared" si="34"/>
        <v/>
      </c>
      <c r="CK47" s="97" t="str">
        <f t="shared" si="34"/>
        <v/>
      </c>
      <c r="CL47" s="97" t="str">
        <f t="shared" si="34"/>
        <v/>
      </c>
      <c r="CM47" s="97" t="str">
        <f t="shared" si="34"/>
        <v/>
      </c>
      <c r="CN47" s="97" t="str">
        <f t="shared" si="34"/>
        <v/>
      </c>
      <c r="CO47" s="97" t="str">
        <f t="shared" si="34"/>
        <v/>
      </c>
      <c r="CP47" s="97" t="str">
        <f t="shared" si="34"/>
        <v/>
      </c>
      <c r="CQ47" s="97" t="str">
        <f t="shared" si="34"/>
        <v/>
      </c>
      <c r="CR47" s="97" t="str">
        <f t="shared" si="34"/>
        <v/>
      </c>
      <c r="CS47" s="97" t="str">
        <f t="shared" si="34"/>
        <v/>
      </c>
      <c r="CT47" s="97" t="str">
        <f t="shared" si="34"/>
        <v/>
      </c>
    </row>
    <row r="48" spans="1:98" ht="16.5" thickTop="1" thickBot="1" x14ac:dyDescent="0.3">
      <c r="A48" s="50" t="str">
        <f t="shared" si="6"/>
        <v/>
      </c>
      <c r="B48" s="93"/>
      <c r="C48" s="28"/>
      <c r="D48" s="54" t="str">
        <f t="shared" si="7"/>
        <v/>
      </c>
      <c r="E48" s="88"/>
      <c r="F48" s="54" t="str">
        <f t="shared" si="8"/>
        <v/>
      </c>
      <c r="G48" s="88"/>
      <c r="H48" s="54" t="str">
        <f t="shared" si="9"/>
        <v/>
      </c>
      <c r="I48" s="88"/>
      <c r="J48" s="54" t="str">
        <f t="shared" si="10"/>
        <v/>
      </c>
      <c r="K48" s="88"/>
      <c r="L48" s="54" t="str">
        <f t="shared" si="11"/>
        <v/>
      </c>
      <c r="M48" s="88"/>
      <c r="N48" s="54" t="str">
        <f t="shared" si="12"/>
        <v/>
      </c>
      <c r="O48" s="88"/>
      <c r="P48" s="54" t="str">
        <f t="shared" si="13"/>
        <v/>
      </c>
      <c r="Q48" s="88"/>
      <c r="R48" s="54" t="str">
        <f t="shared" si="14"/>
        <v/>
      </c>
      <c r="S48" s="88"/>
      <c r="T48" s="43" t="str">
        <f t="shared" si="15"/>
        <v/>
      </c>
      <c r="U48" s="88"/>
      <c r="V48" s="54" t="str">
        <f t="shared" si="16"/>
        <v/>
      </c>
      <c r="W48" s="88"/>
      <c r="X48" s="54" t="str">
        <f t="shared" si="17"/>
        <v/>
      </c>
      <c r="Y48" s="88"/>
      <c r="Z48" s="54" t="str">
        <f t="shared" si="18"/>
        <v/>
      </c>
      <c r="AA48" s="88"/>
      <c r="AB48" s="54" t="str">
        <f t="shared" si="19"/>
        <v/>
      </c>
      <c r="AC48" s="88"/>
      <c r="AD48" s="54" t="str">
        <f t="shared" si="20"/>
        <v/>
      </c>
      <c r="AE48" s="88"/>
      <c r="AF48" s="54" t="str">
        <f t="shared" si="21"/>
        <v/>
      </c>
      <c r="AG48" s="88"/>
      <c r="AH48" s="54" t="str">
        <f t="shared" si="22"/>
        <v/>
      </c>
      <c r="AI48" s="88"/>
      <c r="AJ48" s="43"/>
      <c r="AK48" s="88"/>
      <c r="AL48" s="11"/>
      <c r="AM48" s="17"/>
      <c r="AN48" s="17"/>
      <c r="AO48" s="58">
        <f t="shared" si="23"/>
        <v>0</v>
      </c>
      <c r="AQ48" s="15" t="str">
        <f t="shared" si="35"/>
        <v/>
      </c>
      <c r="AR48" s="97" t="str">
        <f t="shared" si="36"/>
        <v/>
      </c>
      <c r="AS48" s="97" t="str">
        <f t="shared" si="36"/>
        <v/>
      </c>
      <c r="AT48" s="97" t="str">
        <f t="shared" si="36"/>
        <v/>
      </c>
      <c r="AU48" s="97" t="str">
        <f t="shared" si="36"/>
        <v/>
      </c>
      <c r="AV48" s="97" t="str">
        <f t="shared" si="36"/>
        <v/>
      </c>
      <c r="AW48" s="97" t="str">
        <f t="shared" si="36"/>
        <v/>
      </c>
      <c r="AX48" s="97" t="str">
        <f t="shared" si="36"/>
        <v/>
      </c>
      <c r="AY48" s="97" t="str">
        <f t="shared" si="36"/>
        <v/>
      </c>
      <c r="AZ48" s="97" t="str">
        <f t="shared" si="36"/>
        <v/>
      </c>
      <c r="BA48" s="97" t="str">
        <f t="shared" si="36"/>
        <v/>
      </c>
      <c r="BB48" s="97" t="str">
        <f t="shared" si="37"/>
        <v/>
      </c>
      <c r="BC48" s="97" t="str">
        <f t="shared" si="37"/>
        <v/>
      </c>
      <c r="BD48" s="97" t="str">
        <f t="shared" si="37"/>
        <v/>
      </c>
      <c r="BE48" s="97" t="str">
        <f t="shared" si="37"/>
        <v/>
      </c>
      <c r="BF48" s="97" t="str">
        <f t="shared" si="37"/>
        <v/>
      </c>
      <c r="BG48" s="97" t="str">
        <f t="shared" si="37"/>
        <v/>
      </c>
      <c r="BH48" s="97" t="str">
        <f t="shared" si="37"/>
        <v/>
      </c>
      <c r="BI48" s="97" t="str">
        <f t="shared" si="37"/>
        <v/>
      </c>
      <c r="BJ48" s="97" t="str">
        <f t="shared" si="37"/>
        <v/>
      </c>
      <c r="BK48" s="97" t="str">
        <f t="shared" si="37"/>
        <v/>
      </c>
      <c r="BL48" s="97" t="str">
        <f t="shared" si="38"/>
        <v/>
      </c>
      <c r="BM48" s="97" t="str">
        <f t="shared" si="38"/>
        <v/>
      </c>
      <c r="BN48" s="97" t="str">
        <f t="shared" si="38"/>
        <v/>
      </c>
      <c r="BO48" s="97" t="str">
        <f t="shared" si="38"/>
        <v/>
      </c>
      <c r="BP48" s="97" t="str">
        <f t="shared" si="38"/>
        <v/>
      </c>
      <c r="BQ48" s="97" t="str">
        <f t="shared" si="38"/>
        <v/>
      </c>
      <c r="BR48" s="97" t="str">
        <f t="shared" si="38"/>
        <v/>
      </c>
      <c r="BS48" s="97" t="str">
        <f t="shared" si="38"/>
        <v/>
      </c>
      <c r="BT48" s="97" t="str">
        <f t="shared" si="38"/>
        <v/>
      </c>
      <c r="BU48" s="97" t="str">
        <f t="shared" si="38"/>
        <v/>
      </c>
      <c r="BV48" s="97" t="str">
        <f t="shared" si="39"/>
        <v/>
      </c>
      <c r="BW48" s="97" t="str">
        <f t="shared" si="39"/>
        <v/>
      </c>
      <c r="BX48" s="97" t="str">
        <f t="shared" si="39"/>
        <v/>
      </c>
      <c r="BY48" s="97" t="str">
        <f t="shared" si="39"/>
        <v/>
      </c>
      <c r="BZ48" s="97" t="str">
        <f t="shared" si="39"/>
        <v/>
      </c>
      <c r="CA48" s="97" t="str">
        <f t="shared" si="39"/>
        <v/>
      </c>
      <c r="CB48" s="97" t="str">
        <f t="shared" si="39"/>
        <v/>
      </c>
      <c r="CC48" s="97" t="str">
        <f t="shared" si="39"/>
        <v/>
      </c>
      <c r="CD48" s="97" t="str">
        <f t="shared" si="39"/>
        <v/>
      </c>
      <c r="CE48" s="97" t="str">
        <f t="shared" si="39"/>
        <v/>
      </c>
      <c r="CF48" s="97" t="str">
        <f t="shared" si="39"/>
        <v/>
      </c>
      <c r="CG48" s="97" t="str">
        <f t="shared" si="39"/>
        <v/>
      </c>
      <c r="CH48" s="97" t="str">
        <f t="shared" si="34"/>
        <v/>
      </c>
      <c r="CI48" s="97" t="str">
        <f t="shared" si="34"/>
        <v/>
      </c>
      <c r="CJ48" s="97" t="str">
        <f t="shared" si="34"/>
        <v/>
      </c>
      <c r="CK48" s="97" t="str">
        <f t="shared" si="34"/>
        <v/>
      </c>
      <c r="CL48" s="97" t="str">
        <f t="shared" si="34"/>
        <v/>
      </c>
      <c r="CM48" s="97" t="str">
        <f t="shared" si="34"/>
        <v/>
      </c>
      <c r="CN48" s="97" t="str">
        <f t="shared" si="34"/>
        <v/>
      </c>
      <c r="CO48" s="97" t="str">
        <f t="shared" si="34"/>
        <v/>
      </c>
      <c r="CP48" s="97" t="str">
        <f t="shared" si="34"/>
        <v/>
      </c>
      <c r="CQ48" s="97" t="str">
        <f t="shared" si="34"/>
        <v/>
      </c>
      <c r="CR48" s="97" t="str">
        <f t="shared" si="34"/>
        <v/>
      </c>
      <c r="CS48" s="97" t="str">
        <f t="shared" si="34"/>
        <v/>
      </c>
      <c r="CT48" s="97" t="str">
        <f t="shared" si="34"/>
        <v/>
      </c>
    </row>
    <row r="49" spans="1:98" ht="16.5" thickTop="1" thickBot="1" x14ac:dyDescent="0.3">
      <c r="A49" s="50" t="str">
        <f t="shared" si="6"/>
        <v/>
      </c>
      <c r="B49" s="93"/>
      <c r="C49" s="28"/>
      <c r="D49" s="54" t="str">
        <f t="shared" si="7"/>
        <v/>
      </c>
      <c r="E49" s="88"/>
      <c r="F49" s="54" t="str">
        <f t="shared" si="8"/>
        <v/>
      </c>
      <c r="G49" s="88"/>
      <c r="H49" s="54" t="str">
        <f t="shared" si="9"/>
        <v/>
      </c>
      <c r="I49" s="88"/>
      <c r="J49" s="54" t="str">
        <f t="shared" si="10"/>
        <v/>
      </c>
      <c r="K49" s="88"/>
      <c r="L49" s="54" t="str">
        <f t="shared" si="11"/>
        <v/>
      </c>
      <c r="M49" s="88"/>
      <c r="N49" s="54" t="str">
        <f t="shared" si="12"/>
        <v/>
      </c>
      <c r="O49" s="88"/>
      <c r="P49" s="54" t="str">
        <f t="shared" si="13"/>
        <v/>
      </c>
      <c r="Q49" s="88"/>
      <c r="R49" s="54" t="str">
        <f t="shared" si="14"/>
        <v/>
      </c>
      <c r="S49" s="88"/>
      <c r="T49" s="43" t="str">
        <f t="shared" si="15"/>
        <v/>
      </c>
      <c r="U49" s="88"/>
      <c r="V49" s="54" t="str">
        <f t="shared" si="16"/>
        <v/>
      </c>
      <c r="W49" s="88"/>
      <c r="X49" s="54" t="str">
        <f t="shared" si="17"/>
        <v/>
      </c>
      <c r="Y49" s="88"/>
      <c r="Z49" s="54" t="str">
        <f t="shared" si="18"/>
        <v/>
      </c>
      <c r="AA49" s="88"/>
      <c r="AB49" s="54" t="str">
        <f t="shared" si="19"/>
        <v/>
      </c>
      <c r="AC49" s="88"/>
      <c r="AD49" s="54" t="str">
        <f t="shared" si="20"/>
        <v/>
      </c>
      <c r="AE49" s="88"/>
      <c r="AF49" s="54" t="str">
        <f t="shared" si="21"/>
        <v/>
      </c>
      <c r="AG49" s="88"/>
      <c r="AH49" s="54" t="str">
        <f t="shared" si="22"/>
        <v/>
      </c>
      <c r="AI49" s="88"/>
      <c r="AJ49" s="43"/>
      <c r="AK49" s="88"/>
      <c r="AL49" s="11"/>
      <c r="AM49" s="17"/>
      <c r="AN49" s="17"/>
      <c r="AO49" s="58">
        <f t="shared" si="23"/>
        <v>0</v>
      </c>
      <c r="AQ49" s="15" t="str">
        <f t="shared" si="35"/>
        <v/>
      </c>
      <c r="AR49" s="97" t="str">
        <f t="shared" si="36"/>
        <v/>
      </c>
      <c r="AS49" s="97" t="str">
        <f t="shared" si="36"/>
        <v/>
      </c>
      <c r="AT49" s="97" t="str">
        <f t="shared" si="36"/>
        <v/>
      </c>
      <c r="AU49" s="97" t="str">
        <f t="shared" si="36"/>
        <v/>
      </c>
      <c r="AV49" s="97" t="str">
        <f t="shared" si="36"/>
        <v/>
      </c>
      <c r="AW49" s="97" t="str">
        <f t="shared" si="36"/>
        <v/>
      </c>
      <c r="AX49" s="97" t="str">
        <f t="shared" si="36"/>
        <v/>
      </c>
      <c r="AY49" s="97" t="str">
        <f t="shared" si="36"/>
        <v/>
      </c>
      <c r="AZ49" s="97" t="str">
        <f t="shared" si="36"/>
        <v/>
      </c>
      <c r="BA49" s="97" t="str">
        <f t="shared" si="36"/>
        <v/>
      </c>
      <c r="BB49" s="97" t="str">
        <f t="shared" si="37"/>
        <v/>
      </c>
      <c r="BC49" s="97" t="str">
        <f t="shared" si="37"/>
        <v/>
      </c>
      <c r="BD49" s="97" t="str">
        <f t="shared" si="37"/>
        <v/>
      </c>
      <c r="BE49" s="97" t="str">
        <f t="shared" si="37"/>
        <v/>
      </c>
      <c r="BF49" s="97" t="str">
        <f t="shared" si="37"/>
        <v/>
      </c>
      <c r="BG49" s="97" t="str">
        <f t="shared" si="37"/>
        <v/>
      </c>
      <c r="BH49" s="97" t="str">
        <f t="shared" si="37"/>
        <v/>
      </c>
      <c r="BI49" s="97" t="str">
        <f t="shared" si="37"/>
        <v/>
      </c>
      <c r="BJ49" s="97" t="str">
        <f t="shared" si="37"/>
        <v/>
      </c>
      <c r="BK49" s="97" t="str">
        <f t="shared" si="37"/>
        <v/>
      </c>
      <c r="BL49" s="97" t="str">
        <f t="shared" si="38"/>
        <v/>
      </c>
      <c r="BM49" s="97" t="str">
        <f t="shared" si="38"/>
        <v/>
      </c>
      <c r="BN49" s="97" t="str">
        <f t="shared" si="38"/>
        <v/>
      </c>
      <c r="BO49" s="97" t="str">
        <f t="shared" si="38"/>
        <v/>
      </c>
      <c r="BP49" s="97" t="str">
        <f t="shared" si="38"/>
        <v/>
      </c>
      <c r="BQ49" s="97" t="str">
        <f t="shared" si="38"/>
        <v/>
      </c>
      <c r="BR49" s="97" t="str">
        <f t="shared" si="38"/>
        <v/>
      </c>
      <c r="BS49" s="97" t="str">
        <f t="shared" si="38"/>
        <v/>
      </c>
      <c r="BT49" s="97" t="str">
        <f t="shared" si="38"/>
        <v/>
      </c>
      <c r="BU49" s="97" t="str">
        <f t="shared" si="38"/>
        <v/>
      </c>
      <c r="BV49" s="97" t="str">
        <f t="shared" si="39"/>
        <v/>
      </c>
      <c r="BW49" s="97" t="str">
        <f t="shared" si="39"/>
        <v/>
      </c>
      <c r="BX49" s="97" t="str">
        <f t="shared" si="39"/>
        <v/>
      </c>
      <c r="BY49" s="97" t="str">
        <f t="shared" si="39"/>
        <v/>
      </c>
      <c r="BZ49" s="97" t="str">
        <f t="shared" si="39"/>
        <v/>
      </c>
      <c r="CA49" s="97" t="str">
        <f t="shared" si="39"/>
        <v/>
      </c>
      <c r="CB49" s="97" t="str">
        <f t="shared" si="39"/>
        <v/>
      </c>
      <c r="CC49" s="97" t="str">
        <f t="shared" si="39"/>
        <v/>
      </c>
      <c r="CD49" s="97" t="str">
        <f t="shared" si="39"/>
        <v/>
      </c>
      <c r="CE49" s="97" t="str">
        <f t="shared" si="39"/>
        <v/>
      </c>
      <c r="CF49" s="97" t="str">
        <f t="shared" si="39"/>
        <v/>
      </c>
      <c r="CG49" s="97" t="str">
        <f t="shared" si="39"/>
        <v/>
      </c>
      <c r="CH49" s="97" t="str">
        <f t="shared" si="34"/>
        <v/>
      </c>
      <c r="CI49" s="97" t="str">
        <f t="shared" si="34"/>
        <v/>
      </c>
      <c r="CJ49" s="97" t="str">
        <f t="shared" si="34"/>
        <v/>
      </c>
      <c r="CK49" s="97" t="str">
        <f t="shared" si="34"/>
        <v/>
      </c>
      <c r="CL49" s="97" t="str">
        <f t="shared" si="34"/>
        <v/>
      </c>
      <c r="CM49" s="97" t="str">
        <f t="shared" si="34"/>
        <v/>
      </c>
      <c r="CN49" s="97" t="str">
        <f t="shared" si="34"/>
        <v/>
      </c>
      <c r="CO49" s="97" t="str">
        <f t="shared" si="34"/>
        <v/>
      </c>
      <c r="CP49" s="97" t="str">
        <f t="shared" si="34"/>
        <v/>
      </c>
      <c r="CQ49" s="97" t="str">
        <f t="shared" si="34"/>
        <v/>
      </c>
      <c r="CR49" s="97" t="str">
        <f t="shared" si="34"/>
        <v/>
      </c>
      <c r="CS49" s="97" t="str">
        <f t="shared" si="34"/>
        <v/>
      </c>
      <c r="CT49" s="97" t="str">
        <f t="shared" si="34"/>
        <v/>
      </c>
    </row>
    <row r="50" spans="1:98" ht="16.5" thickTop="1" thickBot="1" x14ac:dyDescent="0.3">
      <c r="A50" s="50" t="str">
        <f t="shared" si="6"/>
        <v/>
      </c>
      <c r="B50" s="93"/>
      <c r="C50" s="28"/>
      <c r="D50" s="54" t="str">
        <f t="shared" si="7"/>
        <v/>
      </c>
      <c r="E50" s="88"/>
      <c r="F50" s="54" t="str">
        <f t="shared" si="8"/>
        <v/>
      </c>
      <c r="G50" s="88"/>
      <c r="H50" s="54" t="str">
        <f t="shared" si="9"/>
        <v/>
      </c>
      <c r="I50" s="88"/>
      <c r="J50" s="54" t="str">
        <f t="shared" si="10"/>
        <v/>
      </c>
      <c r="K50" s="88"/>
      <c r="L50" s="54" t="str">
        <f t="shared" si="11"/>
        <v/>
      </c>
      <c r="M50" s="88"/>
      <c r="N50" s="54" t="str">
        <f t="shared" si="12"/>
        <v/>
      </c>
      <c r="O50" s="88"/>
      <c r="P50" s="54" t="str">
        <f t="shared" si="13"/>
        <v/>
      </c>
      <c r="Q50" s="88"/>
      <c r="R50" s="54" t="str">
        <f t="shared" si="14"/>
        <v/>
      </c>
      <c r="S50" s="88"/>
      <c r="T50" s="43" t="str">
        <f t="shared" si="15"/>
        <v/>
      </c>
      <c r="U50" s="88"/>
      <c r="V50" s="54" t="str">
        <f t="shared" si="16"/>
        <v/>
      </c>
      <c r="W50" s="88"/>
      <c r="X50" s="54" t="str">
        <f t="shared" si="17"/>
        <v/>
      </c>
      <c r="Y50" s="88"/>
      <c r="Z50" s="54" t="str">
        <f t="shared" si="18"/>
        <v/>
      </c>
      <c r="AA50" s="88"/>
      <c r="AB50" s="54" t="str">
        <f t="shared" si="19"/>
        <v/>
      </c>
      <c r="AC50" s="88"/>
      <c r="AD50" s="54" t="str">
        <f t="shared" si="20"/>
        <v/>
      </c>
      <c r="AE50" s="88"/>
      <c r="AF50" s="54" t="str">
        <f t="shared" si="21"/>
        <v/>
      </c>
      <c r="AG50" s="88"/>
      <c r="AH50" s="54" t="str">
        <f t="shared" si="22"/>
        <v/>
      </c>
      <c r="AI50" s="88"/>
      <c r="AJ50" s="43"/>
      <c r="AK50" s="88"/>
      <c r="AL50" s="11"/>
      <c r="AM50" s="17"/>
      <c r="AN50" s="17"/>
      <c r="AO50" s="58">
        <f t="shared" si="23"/>
        <v>0</v>
      </c>
      <c r="AQ50" s="15" t="str">
        <f t="shared" si="35"/>
        <v/>
      </c>
      <c r="AR50" s="97" t="str">
        <f t="shared" si="36"/>
        <v/>
      </c>
      <c r="AS50" s="97" t="str">
        <f t="shared" si="36"/>
        <v/>
      </c>
      <c r="AT50" s="97" t="str">
        <f t="shared" si="36"/>
        <v/>
      </c>
      <c r="AU50" s="97" t="str">
        <f t="shared" si="36"/>
        <v/>
      </c>
      <c r="AV50" s="97" t="str">
        <f t="shared" si="36"/>
        <v/>
      </c>
      <c r="AW50" s="97" t="str">
        <f t="shared" si="36"/>
        <v/>
      </c>
      <c r="AX50" s="97" t="str">
        <f t="shared" si="36"/>
        <v/>
      </c>
      <c r="AY50" s="97" t="str">
        <f t="shared" si="36"/>
        <v/>
      </c>
      <c r="AZ50" s="97" t="str">
        <f t="shared" si="36"/>
        <v/>
      </c>
      <c r="BA50" s="97" t="str">
        <f t="shared" si="36"/>
        <v/>
      </c>
      <c r="BB50" s="97" t="str">
        <f t="shared" si="37"/>
        <v/>
      </c>
      <c r="BC50" s="97" t="str">
        <f t="shared" si="37"/>
        <v/>
      </c>
      <c r="BD50" s="97" t="str">
        <f t="shared" si="37"/>
        <v/>
      </c>
      <c r="BE50" s="97" t="str">
        <f t="shared" si="37"/>
        <v/>
      </c>
      <c r="BF50" s="97" t="str">
        <f t="shared" si="37"/>
        <v/>
      </c>
      <c r="BG50" s="97" t="str">
        <f t="shared" si="37"/>
        <v/>
      </c>
      <c r="BH50" s="97" t="str">
        <f t="shared" si="37"/>
        <v/>
      </c>
      <c r="BI50" s="97" t="str">
        <f t="shared" si="37"/>
        <v/>
      </c>
      <c r="BJ50" s="97" t="str">
        <f t="shared" si="37"/>
        <v/>
      </c>
      <c r="BK50" s="97" t="str">
        <f t="shared" si="37"/>
        <v/>
      </c>
      <c r="BL50" s="97" t="str">
        <f t="shared" si="38"/>
        <v/>
      </c>
      <c r="BM50" s="97" t="str">
        <f t="shared" si="38"/>
        <v/>
      </c>
      <c r="BN50" s="97" t="str">
        <f t="shared" si="38"/>
        <v/>
      </c>
      <c r="BO50" s="97" t="str">
        <f t="shared" si="38"/>
        <v/>
      </c>
      <c r="BP50" s="97" t="str">
        <f t="shared" si="38"/>
        <v/>
      </c>
      <c r="BQ50" s="97" t="str">
        <f t="shared" si="38"/>
        <v/>
      </c>
      <c r="BR50" s="97" t="str">
        <f t="shared" si="38"/>
        <v/>
      </c>
      <c r="BS50" s="97" t="str">
        <f t="shared" si="38"/>
        <v/>
      </c>
      <c r="BT50" s="97" t="str">
        <f t="shared" si="38"/>
        <v/>
      </c>
      <c r="BU50" s="97" t="str">
        <f t="shared" si="38"/>
        <v/>
      </c>
      <c r="BV50" s="97" t="str">
        <f t="shared" si="39"/>
        <v/>
      </c>
      <c r="BW50" s="97" t="str">
        <f t="shared" si="39"/>
        <v/>
      </c>
      <c r="BX50" s="97" t="str">
        <f t="shared" si="39"/>
        <v/>
      </c>
      <c r="BY50" s="97" t="str">
        <f t="shared" si="39"/>
        <v/>
      </c>
      <c r="BZ50" s="97" t="str">
        <f t="shared" si="39"/>
        <v/>
      </c>
      <c r="CA50" s="97" t="str">
        <f t="shared" si="39"/>
        <v/>
      </c>
      <c r="CB50" s="97" t="str">
        <f t="shared" si="39"/>
        <v/>
      </c>
      <c r="CC50" s="97" t="str">
        <f t="shared" si="39"/>
        <v/>
      </c>
      <c r="CD50" s="97" t="str">
        <f t="shared" si="39"/>
        <v/>
      </c>
      <c r="CE50" s="97" t="str">
        <f t="shared" si="39"/>
        <v/>
      </c>
      <c r="CF50" s="97" t="str">
        <f t="shared" si="39"/>
        <v/>
      </c>
      <c r="CG50" s="97" t="str">
        <f t="shared" si="39"/>
        <v/>
      </c>
      <c r="CH50" s="97" t="str">
        <f t="shared" si="34"/>
        <v/>
      </c>
      <c r="CI50" s="97" t="str">
        <f t="shared" si="34"/>
        <v/>
      </c>
      <c r="CJ50" s="97" t="str">
        <f t="shared" si="34"/>
        <v/>
      </c>
      <c r="CK50" s="97" t="str">
        <f t="shared" si="34"/>
        <v/>
      </c>
      <c r="CL50" s="97" t="str">
        <f t="shared" si="34"/>
        <v/>
      </c>
      <c r="CM50" s="97" t="str">
        <f t="shared" si="34"/>
        <v/>
      </c>
      <c r="CN50" s="97" t="str">
        <f t="shared" si="34"/>
        <v/>
      </c>
      <c r="CO50" s="97" t="str">
        <f t="shared" si="34"/>
        <v/>
      </c>
      <c r="CP50" s="97" t="str">
        <f t="shared" si="34"/>
        <v/>
      </c>
      <c r="CQ50" s="97" t="str">
        <f t="shared" si="34"/>
        <v/>
      </c>
      <c r="CR50" s="97" t="str">
        <f t="shared" si="34"/>
        <v/>
      </c>
      <c r="CS50" s="97" t="str">
        <f t="shared" si="34"/>
        <v/>
      </c>
      <c r="CT50" s="97" t="str">
        <f t="shared" si="34"/>
        <v/>
      </c>
    </row>
    <row r="51" spans="1:98" ht="16.5" thickTop="1" thickBot="1" x14ac:dyDescent="0.3">
      <c r="A51" s="50" t="str">
        <f t="shared" si="6"/>
        <v/>
      </c>
      <c r="B51" s="93"/>
      <c r="C51" s="28"/>
      <c r="D51" s="54" t="str">
        <f t="shared" si="7"/>
        <v/>
      </c>
      <c r="E51" s="88"/>
      <c r="F51" s="54" t="str">
        <f t="shared" si="8"/>
        <v/>
      </c>
      <c r="G51" s="88"/>
      <c r="H51" s="54" t="str">
        <f t="shared" si="9"/>
        <v/>
      </c>
      <c r="I51" s="88"/>
      <c r="J51" s="54" t="str">
        <f t="shared" si="10"/>
        <v/>
      </c>
      <c r="K51" s="88"/>
      <c r="L51" s="54" t="str">
        <f t="shared" si="11"/>
        <v/>
      </c>
      <c r="M51" s="88"/>
      <c r="N51" s="54" t="str">
        <f t="shared" si="12"/>
        <v/>
      </c>
      <c r="O51" s="88"/>
      <c r="P51" s="54" t="str">
        <f t="shared" si="13"/>
        <v/>
      </c>
      <c r="Q51" s="88"/>
      <c r="R51" s="54" t="str">
        <f t="shared" si="14"/>
        <v/>
      </c>
      <c r="S51" s="88"/>
      <c r="T51" s="43" t="str">
        <f t="shared" si="15"/>
        <v/>
      </c>
      <c r="U51" s="88"/>
      <c r="V51" s="54" t="str">
        <f t="shared" si="16"/>
        <v/>
      </c>
      <c r="W51" s="88"/>
      <c r="X51" s="54" t="str">
        <f t="shared" si="17"/>
        <v/>
      </c>
      <c r="Y51" s="88"/>
      <c r="Z51" s="54" t="str">
        <f t="shared" si="18"/>
        <v/>
      </c>
      <c r="AA51" s="88"/>
      <c r="AB51" s="54" t="str">
        <f t="shared" si="19"/>
        <v/>
      </c>
      <c r="AC51" s="88"/>
      <c r="AD51" s="54" t="str">
        <f t="shared" si="20"/>
        <v/>
      </c>
      <c r="AE51" s="88"/>
      <c r="AF51" s="54" t="str">
        <f t="shared" si="21"/>
        <v/>
      </c>
      <c r="AG51" s="88"/>
      <c r="AH51" s="54" t="str">
        <f t="shared" si="22"/>
        <v/>
      </c>
      <c r="AI51" s="88"/>
      <c r="AJ51" s="43"/>
      <c r="AK51" s="88"/>
      <c r="AL51" s="11"/>
      <c r="AM51" s="17"/>
      <c r="AN51" s="17"/>
      <c r="AO51" s="58">
        <f t="shared" si="23"/>
        <v>0</v>
      </c>
      <c r="AQ51" s="15" t="str">
        <f t="shared" si="35"/>
        <v/>
      </c>
      <c r="AR51" s="97" t="str">
        <f t="shared" ref="AR51:BA60" si="40">IFERROR(IF(FIND(AR$22,$B$24:$B$106,1),$AO51,""),"")</f>
        <v/>
      </c>
      <c r="AS51" s="97" t="str">
        <f t="shared" si="40"/>
        <v/>
      </c>
      <c r="AT51" s="97" t="str">
        <f t="shared" si="40"/>
        <v/>
      </c>
      <c r="AU51" s="97" t="str">
        <f t="shared" si="40"/>
        <v/>
      </c>
      <c r="AV51" s="97" t="str">
        <f t="shared" si="40"/>
        <v/>
      </c>
      <c r="AW51" s="97" t="str">
        <f t="shared" si="40"/>
        <v/>
      </c>
      <c r="AX51" s="97" t="str">
        <f t="shared" si="40"/>
        <v/>
      </c>
      <c r="AY51" s="97" t="str">
        <f t="shared" si="40"/>
        <v/>
      </c>
      <c r="AZ51" s="97" t="str">
        <f t="shared" si="40"/>
        <v/>
      </c>
      <c r="BA51" s="97" t="str">
        <f t="shared" si="40"/>
        <v/>
      </c>
      <c r="BB51" s="97" t="str">
        <f t="shared" ref="BB51:BK60" si="41">IFERROR(IF(FIND(BB$22,$B$24:$B$106,1),$AO51,""),"")</f>
        <v/>
      </c>
      <c r="BC51" s="97" t="str">
        <f t="shared" si="41"/>
        <v/>
      </c>
      <c r="BD51" s="97" t="str">
        <f t="shared" si="41"/>
        <v/>
      </c>
      <c r="BE51" s="97" t="str">
        <f t="shared" si="41"/>
        <v/>
      </c>
      <c r="BF51" s="97" t="str">
        <f t="shared" si="41"/>
        <v/>
      </c>
      <c r="BG51" s="97" t="str">
        <f t="shared" si="41"/>
        <v/>
      </c>
      <c r="BH51" s="97" t="str">
        <f t="shared" si="41"/>
        <v/>
      </c>
      <c r="BI51" s="97" t="str">
        <f t="shared" si="41"/>
        <v/>
      </c>
      <c r="BJ51" s="97" t="str">
        <f t="shared" si="41"/>
        <v/>
      </c>
      <c r="BK51" s="97" t="str">
        <f t="shared" si="41"/>
        <v/>
      </c>
      <c r="BL51" s="97" t="str">
        <f t="shared" ref="BL51:BU60" si="42">IFERROR(IF(FIND(BL$22,$B$24:$B$106,1),$AO51,""),"")</f>
        <v/>
      </c>
      <c r="BM51" s="97" t="str">
        <f t="shared" si="42"/>
        <v/>
      </c>
      <c r="BN51" s="97" t="str">
        <f t="shared" si="42"/>
        <v/>
      </c>
      <c r="BO51" s="97" t="str">
        <f t="shared" si="42"/>
        <v/>
      </c>
      <c r="BP51" s="97" t="str">
        <f t="shared" si="42"/>
        <v/>
      </c>
      <c r="BQ51" s="97" t="str">
        <f t="shared" si="42"/>
        <v/>
      </c>
      <c r="BR51" s="97" t="str">
        <f t="shared" si="42"/>
        <v/>
      </c>
      <c r="BS51" s="97" t="str">
        <f t="shared" si="42"/>
        <v/>
      </c>
      <c r="BT51" s="97" t="str">
        <f t="shared" si="42"/>
        <v/>
      </c>
      <c r="BU51" s="97" t="str">
        <f t="shared" si="42"/>
        <v/>
      </c>
      <c r="BV51" s="97" t="str">
        <f t="shared" ref="BV51:CF60" si="43">IFERROR(IF(FIND(BV$22,$B$24:$B$106,1),$AO51,""),"")</f>
        <v/>
      </c>
      <c r="BW51" s="97" t="str">
        <f t="shared" si="43"/>
        <v/>
      </c>
      <c r="BX51" s="97" t="str">
        <f t="shared" si="43"/>
        <v/>
      </c>
      <c r="BY51" s="97" t="str">
        <f t="shared" si="43"/>
        <v/>
      </c>
      <c r="BZ51" s="97" t="str">
        <f t="shared" si="43"/>
        <v/>
      </c>
      <c r="CA51" s="97" t="str">
        <f t="shared" si="43"/>
        <v/>
      </c>
      <c r="CB51" s="97" t="str">
        <f t="shared" si="43"/>
        <v/>
      </c>
      <c r="CC51" s="97" t="str">
        <f t="shared" si="43"/>
        <v/>
      </c>
      <c r="CD51" s="97" t="str">
        <f t="shared" si="43"/>
        <v/>
      </c>
      <c r="CE51" s="97" t="str">
        <f t="shared" si="43"/>
        <v/>
      </c>
      <c r="CF51" s="97" t="str">
        <f t="shared" si="43"/>
        <v/>
      </c>
    </row>
    <row r="52" spans="1:98" ht="16.5" thickTop="1" thickBot="1" x14ac:dyDescent="0.3">
      <c r="A52" s="50" t="str">
        <f t="shared" si="6"/>
        <v/>
      </c>
      <c r="B52" s="93"/>
      <c r="C52" s="28"/>
      <c r="D52" s="54" t="str">
        <f t="shared" si="7"/>
        <v/>
      </c>
      <c r="E52" s="88"/>
      <c r="F52" s="54" t="str">
        <f t="shared" si="8"/>
        <v/>
      </c>
      <c r="G52" s="88"/>
      <c r="H52" s="54" t="str">
        <f t="shared" si="9"/>
        <v/>
      </c>
      <c r="I52" s="88"/>
      <c r="J52" s="54" t="str">
        <f t="shared" si="10"/>
        <v/>
      </c>
      <c r="K52" s="88"/>
      <c r="L52" s="54" t="str">
        <f t="shared" si="11"/>
        <v/>
      </c>
      <c r="M52" s="88"/>
      <c r="N52" s="54" t="str">
        <f t="shared" si="12"/>
        <v/>
      </c>
      <c r="O52" s="88"/>
      <c r="P52" s="54" t="str">
        <f t="shared" si="13"/>
        <v/>
      </c>
      <c r="Q52" s="88"/>
      <c r="R52" s="54" t="str">
        <f t="shared" si="14"/>
        <v/>
      </c>
      <c r="S52" s="88"/>
      <c r="T52" s="43" t="str">
        <f t="shared" si="15"/>
        <v/>
      </c>
      <c r="U52" s="88"/>
      <c r="V52" s="54" t="str">
        <f t="shared" si="16"/>
        <v/>
      </c>
      <c r="W52" s="88"/>
      <c r="X52" s="54" t="str">
        <f t="shared" si="17"/>
        <v/>
      </c>
      <c r="Y52" s="88"/>
      <c r="Z52" s="54" t="str">
        <f t="shared" si="18"/>
        <v/>
      </c>
      <c r="AA52" s="88"/>
      <c r="AB52" s="54" t="str">
        <f t="shared" si="19"/>
        <v/>
      </c>
      <c r="AC52" s="88"/>
      <c r="AD52" s="54" t="str">
        <f t="shared" si="20"/>
        <v/>
      </c>
      <c r="AE52" s="88"/>
      <c r="AF52" s="54" t="str">
        <f t="shared" si="21"/>
        <v/>
      </c>
      <c r="AG52" s="88"/>
      <c r="AH52" s="54" t="str">
        <f t="shared" si="22"/>
        <v/>
      </c>
      <c r="AI52" s="88"/>
      <c r="AJ52" s="43"/>
      <c r="AK52" s="88"/>
      <c r="AL52" s="11"/>
      <c r="AM52" s="17"/>
      <c r="AN52" s="17"/>
      <c r="AO52" s="58">
        <f t="shared" si="23"/>
        <v>0</v>
      </c>
      <c r="AQ52" s="15" t="str">
        <f t="shared" si="35"/>
        <v/>
      </c>
      <c r="AR52" s="97" t="str">
        <f t="shared" si="40"/>
        <v/>
      </c>
      <c r="AS52" s="97" t="str">
        <f t="shared" si="40"/>
        <v/>
      </c>
      <c r="AT52" s="97" t="str">
        <f t="shared" si="40"/>
        <v/>
      </c>
      <c r="AU52" s="97" t="str">
        <f t="shared" si="40"/>
        <v/>
      </c>
      <c r="AV52" s="97" t="str">
        <f t="shared" si="40"/>
        <v/>
      </c>
      <c r="AW52" s="97" t="str">
        <f t="shared" si="40"/>
        <v/>
      </c>
      <c r="AX52" s="97" t="str">
        <f t="shared" si="40"/>
        <v/>
      </c>
      <c r="AY52" s="97" t="str">
        <f t="shared" si="40"/>
        <v/>
      </c>
      <c r="AZ52" s="97" t="str">
        <f t="shared" si="40"/>
        <v/>
      </c>
      <c r="BA52" s="97" t="str">
        <f t="shared" si="40"/>
        <v/>
      </c>
      <c r="BB52" s="97" t="str">
        <f t="shared" si="41"/>
        <v/>
      </c>
      <c r="BC52" s="97" t="str">
        <f t="shared" si="41"/>
        <v/>
      </c>
      <c r="BD52" s="97" t="str">
        <f t="shared" si="41"/>
        <v/>
      </c>
      <c r="BE52" s="97" t="str">
        <f t="shared" si="41"/>
        <v/>
      </c>
      <c r="BF52" s="97" t="str">
        <f t="shared" si="41"/>
        <v/>
      </c>
      <c r="BG52" s="97" t="str">
        <f t="shared" si="41"/>
        <v/>
      </c>
      <c r="BH52" s="97" t="str">
        <f t="shared" si="41"/>
        <v/>
      </c>
      <c r="BI52" s="97" t="str">
        <f t="shared" si="41"/>
        <v/>
      </c>
      <c r="BJ52" s="97" t="str">
        <f t="shared" si="41"/>
        <v/>
      </c>
      <c r="BK52" s="97" t="str">
        <f t="shared" si="41"/>
        <v/>
      </c>
      <c r="BL52" s="97" t="str">
        <f t="shared" si="42"/>
        <v/>
      </c>
      <c r="BM52" s="97" t="str">
        <f t="shared" si="42"/>
        <v/>
      </c>
      <c r="BN52" s="97" t="str">
        <f t="shared" si="42"/>
        <v/>
      </c>
      <c r="BO52" s="97" t="str">
        <f t="shared" si="42"/>
        <v/>
      </c>
      <c r="BP52" s="97" t="str">
        <f t="shared" si="42"/>
        <v/>
      </c>
      <c r="BQ52" s="97" t="str">
        <f t="shared" si="42"/>
        <v/>
      </c>
      <c r="BR52" s="97" t="str">
        <f t="shared" si="42"/>
        <v/>
      </c>
      <c r="BS52" s="97" t="str">
        <f t="shared" si="42"/>
        <v/>
      </c>
      <c r="BT52" s="97" t="str">
        <f t="shared" si="42"/>
        <v/>
      </c>
      <c r="BU52" s="97" t="str">
        <f t="shared" si="42"/>
        <v/>
      </c>
      <c r="BV52" s="97" t="str">
        <f t="shared" si="43"/>
        <v/>
      </c>
      <c r="BW52" s="97" t="str">
        <f t="shared" si="43"/>
        <v/>
      </c>
      <c r="BX52" s="97" t="str">
        <f t="shared" si="43"/>
        <v/>
      </c>
      <c r="BY52" s="97" t="str">
        <f t="shared" si="43"/>
        <v/>
      </c>
      <c r="BZ52" s="97" t="str">
        <f t="shared" si="43"/>
        <v/>
      </c>
      <c r="CA52" s="97" t="str">
        <f t="shared" si="43"/>
        <v/>
      </c>
      <c r="CB52" s="97" t="str">
        <f t="shared" si="43"/>
        <v/>
      </c>
      <c r="CC52" s="97" t="str">
        <f t="shared" si="43"/>
        <v/>
      </c>
      <c r="CD52" s="97" t="str">
        <f t="shared" si="43"/>
        <v/>
      </c>
      <c r="CE52" s="97" t="str">
        <f t="shared" si="43"/>
        <v/>
      </c>
      <c r="CF52" s="97" t="str">
        <f t="shared" si="43"/>
        <v/>
      </c>
    </row>
    <row r="53" spans="1:98" ht="16.5" thickTop="1" thickBot="1" x14ac:dyDescent="0.3">
      <c r="A53" s="50" t="str">
        <f t="shared" si="6"/>
        <v/>
      </c>
      <c r="B53" s="93"/>
      <c r="C53" s="28"/>
      <c r="D53" s="54" t="str">
        <f t="shared" si="7"/>
        <v/>
      </c>
      <c r="E53" s="88"/>
      <c r="F53" s="54" t="str">
        <f t="shared" si="8"/>
        <v/>
      </c>
      <c r="G53" s="88"/>
      <c r="H53" s="54" t="str">
        <f t="shared" si="9"/>
        <v/>
      </c>
      <c r="I53" s="88"/>
      <c r="J53" s="54" t="str">
        <f t="shared" si="10"/>
        <v/>
      </c>
      <c r="K53" s="88"/>
      <c r="L53" s="54" t="str">
        <f t="shared" si="11"/>
        <v/>
      </c>
      <c r="M53" s="88"/>
      <c r="N53" s="54" t="str">
        <f t="shared" si="12"/>
        <v/>
      </c>
      <c r="O53" s="88"/>
      <c r="P53" s="54" t="str">
        <f t="shared" si="13"/>
        <v/>
      </c>
      <c r="Q53" s="88"/>
      <c r="R53" s="54" t="str">
        <f t="shared" si="14"/>
        <v/>
      </c>
      <c r="S53" s="88"/>
      <c r="T53" s="43" t="str">
        <f t="shared" si="15"/>
        <v/>
      </c>
      <c r="U53" s="88"/>
      <c r="V53" s="54" t="str">
        <f t="shared" si="16"/>
        <v/>
      </c>
      <c r="W53" s="88"/>
      <c r="X53" s="54" t="str">
        <f t="shared" si="17"/>
        <v/>
      </c>
      <c r="Y53" s="88"/>
      <c r="Z53" s="54" t="str">
        <f t="shared" si="18"/>
        <v/>
      </c>
      <c r="AA53" s="88"/>
      <c r="AB53" s="54" t="str">
        <f t="shared" si="19"/>
        <v/>
      </c>
      <c r="AC53" s="88"/>
      <c r="AD53" s="54" t="str">
        <f t="shared" si="20"/>
        <v/>
      </c>
      <c r="AE53" s="88"/>
      <c r="AF53" s="54" t="str">
        <f t="shared" si="21"/>
        <v/>
      </c>
      <c r="AG53" s="88"/>
      <c r="AH53" s="54" t="str">
        <f t="shared" si="22"/>
        <v/>
      </c>
      <c r="AI53" s="88"/>
      <c r="AJ53" s="43"/>
      <c r="AK53" s="88"/>
      <c r="AL53" s="11"/>
      <c r="AM53" s="17"/>
      <c r="AN53" s="17"/>
      <c r="AO53" s="58">
        <f t="shared" si="23"/>
        <v>0</v>
      </c>
      <c r="AQ53" s="15" t="str">
        <f t="shared" si="35"/>
        <v/>
      </c>
      <c r="AR53" s="97" t="str">
        <f t="shared" si="40"/>
        <v/>
      </c>
      <c r="AS53" s="97" t="str">
        <f t="shared" si="40"/>
        <v/>
      </c>
      <c r="AT53" s="97" t="str">
        <f t="shared" si="40"/>
        <v/>
      </c>
      <c r="AU53" s="97" t="str">
        <f t="shared" si="40"/>
        <v/>
      </c>
      <c r="AV53" s="97" t="str">
        <f t="shared" si="40"/>
        <v/>
      </c>
      <c r="AW53" s="97" t="str">
        <f t="shared" si="40"/>
        <v/>
      </c>
      <c r="AX53" s="97" t="str">
        <f t="shared" si="40"/>
        <v/>
      </c>
      <c r="AY53" s="97" t="str">
        <f t="shared" si="40"/>
        <v/>
      </c>
      <c r="AZ53" s="97" t="str">
        <f t="shared" si="40"/>
        <v/>
      </c>
      <c r="BA53" s="97" t="str">
        <f t="shared" si="40"/>
        <v/>
      </c>
      <c r="BB53" s="97" t="str">
        <f t="shared" si="41"/>
        <v/>
      </c>
      <c r="BC53" s="97" t="str">
        <f t="shared" si="41"/>
        <v/>
      </c>
      <c r="BD53" s="97" t="str">
        <f t="shared" si="41"/>
        <v/>
      </c>
      <c r="BE53" s="97" t="str">
        <f t="shared" si="41"/>
        <v/>
      </c>
      <c r="BF53" s="97" t="str">
        <f t="shared" si="41"/>
        <v/>
      </c>
      <c r="BG53" s="97" t="str">
        <f t="shared" si="41"/>
        <v/>
      </c>
      <c r="BH53" s="97" t="str">
        <f t="shared" si="41"/>
        <v/>
      </c>
      <c r="BI53" s="97" t="str">
        <f t="shared" si="41"/>
        <v/>
      </c>
      <c r="BJ53" s="97" t="str">
        <f t="shared" si="41"/>
        <v/>
      </c>
      <c r="BK53" s="97" t="str">
        <f t="shared" si="41"/>
        <v/>
      </c>
      <c r="BL53" s="97" t="str">
        <f t="shared" si="42"/>
        <v/>
      </c>
      <c r="BM53" s="97" t="str">
        <f t="shared" si="42"/>
        <v/>
      </c>
      <c r="BN53" s="97" t="str">
        <f t="shared" si="42"/>
        <v/>
      </c>
      <c r="BO53" s="97" t="str">
        <f t="shared" si="42"/>
        <v/>
      </c>
      <c r="BP53" s="97" t="str">
        <f t="shared" si="42"/>
        <v/>
      </c>
      <c r="BQ53" s="97" t="str">
        <f t="shared" si="42"/>
        <v/>
      </c>
      <c r="BR53" s="97" t="str">
        <f t="shared" si="42"/>
        <v/>
      </c>
      <c r="BS53" s="97" t="str">
        <f t="shared" si="42"/>
        <v/>
      </c>
      <c r="BT53" s="97" t="str">
        <f t="shared" si="42"/>
        <v/>
      </c>
      <c r="BU53" s="97" t="str">
        <f t="shared" si="42"/>
        <v/>
      </c>
      <c r="BV53" s="97" t="str">
        <f t="shared" si="43"/>
        <v/>
      </c>
      <c r="BW53" s="97" t="str">
        <f t="shared" si="43"/>
        <v/>
      </c>
      <c r="BX53" s="97" t="str">
        <f t="shared" si="43"/>
        <v/>
      </c>
      <c r="BY53" s="97" t="str">
        <f t="shared" si="43"/>
        <v/>
      </c>
      <c r="BZ53" s="97" t="str">
        <f t="shared" si="43"/>
        <v/>
      </c>
      <c r="CA53" s="97" t="str">
        <f t="shared" si="43"/>
        <v/>
      </c>
      <c r="CB53" s="97" t="str">
        <f t="shared" si="43"/>
        <v/>
      </c>
      <c r="CC53" s="97" t="str">
        <f t="shared" si="43"/>
        <v/>
      </c>
      <c r="CD53" s="97" t="str">
        <f t="shared" si="43"/>
        <v/>
      </c>
      <c r="CE53" s="97" t="str">
        <f t="shared" si="43"/>
        <v/>
      </c>
      <c r="CF53" s="97" t="str">
        <f t="shared" si="43"/>
        <v/>
      </c>
    </row>
    <row r="54" spans="1:98" ht="16.5" thickTop="1" thickBot="1" x14ac:dyDescent="0.3">
      <c r="A54" s="50" t="str">
        <f t="shared" si="6"/>
        <v/>
      </c>
      <c r="B54" s="93"/>
      <c r="C54" s="28"/>
      <c r="D54" s="54" t="str">
        <f t="shared" si="7"/>
        <v/>
      </c>
      <c r="E54" s="88"/>
      <c r="F54" s="54" t="str">
        <f t="shared" si="8"/>
        <v/>
      </c>
      <c r="G54" s="88"/>
      <c r="H54" s="54" t="str">
        <f t="shared" si="9"/>
        <v/>
      </c>
      <c r="I54" s="88"/>
      <c r="J54" s="54" t="str">
        <f t="shared" si="10"/>
        <v/>
      </c>
      <c r="K54" s="88"/>
      <c r="L54" s="54" t="str">
        <f t="shared" si="11"/>
        <v/>
      </c>
      <c r="M54" s="88"/>
      <c r="N54" s="54" t="str">
        <f t="shared" si="12"/>
        <v/>
      </c>
      <c r="O54" s="88"/>
      <c r="P54" s="54" t="str">
        <f t="shared" si="13"/>
        <v/>
      </c>
      <c r="Q54" s="88"/>
      <c r="R54" s="54" t="str">
        <f t="shared" si="14"/>
        <v/>
      </c>
      <c r="S54" s="88"/>
      <c r="T54" s="43" t="str">
        <f t="shared" si="15"/>
        <v/>
      </c>
      <c r="U54" s="88"/>
      <c r="V54" s="54" t="str">
        <f t="shared" si="16"/>
        <v/>
      </c>
      <c r="W54" s="88"/>
      <c r="X54" s="54" t="str">
        <f t="shared" si="17"/>
        <v/>
      </c>
      <c r="Y54" s="88"/>
      <c r="Z54" s="54" t="str">
        <f t="shared" si="18"/>
        <v/>
      </c>
      <c r="AA54" s="88"/>
      <c r="AB54" s="54" t="str">
        <f t="shared" si="19"/>
        <v/>
      </c>
      <c r="AC54" s="88"/>
      <c r="AD54" s="54" t="str">
        <f t="shared" si="20"/>
        <v/>
      </c>
      <c r="AE54" s="88"/>
      <c r="AF54" s="54" t="str">
        <f t="shared" si="21"/>
        <v/>
      </c>
      <c r="AG54" s="88"/>
      <c r="AH54" s="54" t="str">
        <f t="shared" si="22"/>
        <v/>
      </c>
      <c r="AI54" s="88"/>
      <c r="AJ54" s="43"/>
      <c r="AK54" s="88"/>
      <c r="AL54" s="11"/>
      <c r="AM54" s="17"/>
      <c r="AN54" s="17"/>
      <c r="AO54" s="58">
        <f t="shared" si="23"/>
        <v>0</v>
      </c>
      <c r="AQ54" s="15" t="str">
        <f t="shared" si="35"/>
        <v/>
      </c>
      <c r="AR54" s="97" t="str">
        <f t="shared" si="40"/>
        <v/>
      </c>
      <c r="AS54" s="97" t="str">
        <f t="shared" si="40"/>
        <v/>
      </c>
      <c r="AT54" s="97" t="str">
        <f t="shared" si="40"/>
        <v/>
      </c>
      <c r="AU54" s="97" t="str">
        <f t="shared" si="40"/>
        <v/>
      </c>
      <c r="AV54" s="97" t="str">
        <f t="shared" si="40"/>
        <v/>
      </c>
      <c r="AW54" s="97" t="str">
        <f t="shared" si="40"/>
        <v/>
      </c>
      <c r="AX54" s="97" t="str">
        <f t="shared" si="40"/>
        <v/>
      </c>
      <c r="AY54" s="97" t="str">
        <f t="shared" si="40"/>
        <v/>
      </c>
      <c r="AZ54" s="97" t="str">
        <f t="shared" si="40"/>
        <v/>
      </c>
      <c r="BA54" s="97" t="str">
        <f t="shared" si="40"/>
        <v/>
      </c>
      <c r="BB54" s="97" t="str">
        <f t="shared" si="41"/>
        <v/>
      </c>
      <c r="BC54" s="97" t="str">
        <f t="shared" si="41"/>
        <v/>
      </c>
      <c r="BD54" s="97" t="str">
        <f t="shared" si="41"/>
        <v/>
      </c>
      <c r="BE54" s="97" t="str">
        <f t="shared" si="41"/>
        <v/>
      </c>
      <c r="BF54" s="97" t="str">
        <f t="shared" si="41"/>
        <v/>
      </c>
      <c r="BG54" s="97" t="str">
        <f t="shared" si="41"/>
        <v/>
      </c>
      <c r="BH54" s="97" t="str">
        <f t="shared" si="41"/>
        <v/>
      </c>
      <c r="BI54" s="97" t="str">
        <f t="shared" si="41"/>
        <v/>
      </c>
      <c r="BJ54" s="97" t="str">
        <f t="shared" si="41"/>
        <v/>
      </c>
      <c r="BK54" s="97" t="str">
        <f t="shared" si="41"/>
        <v/>
      </c>
      <c r="BL54" s="97" t="str">
        <f t="shared" si="42"/>
        <v/>
      </c>
      <c r="BM54" s="97" t="str">
        <f t="shared" si="42"/>
        <v/>
      </c>
      <c r="BN54" s="97" t="str">
        <f t="shared" si="42"/>
        <v/>
      </c>
      <c r="BO54" s="97" t="str">
        <f t="shared" si="42"/>
        <v/>
      </c>
      <c r="BP54" s="97" t="str">
        <f t="shared" si="42"/>
        <v/>
      </c>
      <c r="BQ54" s="97" t="str">
        <f t="shared" si="42"/>
        <v/>
      </c>
      <c r="BR54" s="97" t="str">
        <f t="shared" si="42"/>
        <v/>
      </c>
      <c r="BS54" s="97" t="str">
        <f t="shared" si="42"/>
        <v/>
      </c>
      <c r="BT54" s="97" t="str">
        <f t="shared" si="42"/>
        <v/>
      </c>
      <c r="BU54" s="97" t="str">
        <f t="shared" si="42"/>
        <v/>
      </c>
      <c r="BV54" s="97" t="str">
        <f t="shared" si="43"/>
        <v/>
      </c>
      <c r="BW54" s="97" t="str">
        <f t="shared" si="43"/>
        <v/>
      </c>
      <c r="BX54" s="97" t="str">
        <f t="shared" si="43"/>
        <v/>
      </c>
      <c r="BY54" s="97" t="str">
        <f t="shared" si="43"/>
        <v/>
      </c>
      <c r="BZ54" s="97" t="str">
        <f t="shared" si="43"/>
        <v/>
      </c>
      <c r="CA54" s="97" t="str">
        <f t="shared" si="43"/>
        <v/>
      </c>
      <c r="CB54" s="97" t="str">
        <f t="shared" si="43"/>
        <v/>
      </c>
      <c r="CC54" s="97" t="str">
        <f t="shared" si="43"/>
        <v/>
      </c>
      <c r="CD54" s="97" t="str">
        <f t="shared" si="43"/>
        <v/>
      </c>
      <c r="CE54" s="97" t="str">
        <f t="shared" si="43"/>
        <v/>
      </c>
      <c r="CF54" s="97" t="str">
        <f t="shared" si="43"/>
        <v/>
      </c>
    </row>
    <row r="55" spans="1:98" ht="16.5" thickTop="1" thickBot="1" x14ac:dyDescent="0.3">
      <c r="A55" s="50" t="str">
        <f t="shared" si="6"/>
        <v/>
      </c>
      <c r="B55" s="93"/>
      <c r="C55" s="28"/>
      <c r="D55" s="54" t="str">
        <f t="shared" si="7"/>
        <v/>
      </c>
      <c r="E55" s="88"/>
      <c r="F55" s="54" t="str">
        <f t="shared" si="8"/>
        <v/>
      </c>
      <c r="G55" s="88"/>
      <c r="H55" s="54" t="str">
        <f t="shared" si="9"/>
        <v/>
      </c>
      <c r="I55" s="88"/>
      <c r="J55" s="54" t="str">
        <f t="shared" si="10"/>
        <v/>
      </c>
      <c r="K55" s="88"/>
      <c r="L55" s="54" t="str">
        <f t="shared" si="11"/>
        <v/>
      </c>
      <c r="M55" s="88"/>
      <c r="N55" s="54" t="str">
        <f t="shared" si="12"/>
        <v/>
      </c>
      <c r="O55" s="88"/>
      <c r="P55" s="54" t="str">
        <f t="shared" si="13"/>
        <v/>
      </c>
      <c r="Q55" s="88"/>
      <c r="R55" s="54" t="str">
        <f t="shared" si="14"/>
        <v/>
      </c>
      <c r="S55" s="88"/>
      <c r="T55" s="43" t="str">
        <f t="shared" si="15"/>
        <v/>
      </c>
      <c r="U55" s="88"/>
      <c r="V55" s="54" t="str">
        <f t="shared" si="16"/>
        <v/>
      </c>
      <c r="W55" s="88"/>
      <c r="X55" s="54" t="str">
        <f t="shared" si="17"/>
        <v/>
      </c>
      <c r="Y55" s="88"/>
      <c r="Z55" s="54" t="str">
        <f t="shared" si="18"/>
        <v/>
      </c>
      <c r="AA55" s="88"/>
      <c r="AB55" s="54" t="str">
        <f t="shared" si="19"/>
        <v/>
      </c>
      <c r="AC55" s="88"/>
      <c r="AD55" s="54" t="str">
        <f t="shared" si="20"/>
        <v/>
      </c>
      <c r="AE55" s="88"/>
      <c r="AF55" s="54" t="str">
        <f t="shared" si="21"/>
        <v/>
      </c>
      <c r="AG55" s="88"/>
      <c r="AH55" s="54" t="str">
        <f t="shared" si="22"/>
        <v/>
      </c>
      <c r="AI55" s="88"/>
      <c r="AJ55" s="43"/>
      <c r="AK55" s="88"/>
      <c r="AL55" s="11"/>
      <c r="AM55" s="17"/>
      <c r="AN55" s="17"/>
      <c r="AO55" s="58">
        <f t="shared" si="23"/>
        <v>0</v>
      </c>
      <c r="AQ55" s="15" t="str">
        <f t="shared" si="35"/>
        <v/>
      </c>
      <c r="AR55" s="97" t="str">
        <f t="shared" si="40"/>
        <v/>
      </c>
      <c r="AS55" s="97" t="str">
        <f t="shared" si="40"/>
        <v/>
      </c>
      <c r="AT55" s="97" t="str">
        <f t="shared" si="40"/>
        <v/>
      </c>
      <c r="AU55" s="97" t="str">
        <f t="shared" si="40"/>
        <v/>
      </c>
      <c r="AV55" s="97" t="str">
        <f t="shared" si="40"/>
        <v/>
      </c>
      <c r="AW55" s="97" t="str">
        <f t="shared" si="40"/>
        <v/>
      </c>
      <c r="AX55" s="97" t="str">
        <f t="shared" si="40"/>
        <v/>
      </c>
      <c r="AY55" s="97" t="str">
        <f t="shared" si="40"/>
        <v/>
      </c>
      <c r="AZ55" s="97" t="str">
        <f t="shared" si="40"/>
        <v/>
      </c>
      <c r="BA55" s="97" t="str">
        <f t="shared" si="40"/>
        <v/>
      </c>
      <c r="BB55" s="97" t="str">
        <f t="shared" si="41"/>
        <v/>
      </c>
      <c r="BC55" s="97" t="str">
        <f t="shared" si="41"/>
        <v/>
      </c>
      <c r="BD55" s="97" t="str">
        <f t="shared" si="41"/>
        <v/>
      </c>
      <c r="BE55" s="97" t="str">
        <f t="shared" si="41"/>
        <v/>
      </c>
      <c r="BF55" s="97" t="str">
        <f t="shared" si="41"/>
        <v/>
      </c>
      <c r="BG55" s="97" t="str">
        <f t="shared" si="41"/>
        <v/>
      </c>
      <c r="BH55" s="97" t="str">
        <f t="shared" si="41"/>
        <v/>
      </c>
      <c r="BI55" s="97" t="str">
        <f t="shared" si="41"/>
        <v/>
      </c>
      <c r="BJ55" s="97" t="str">
        <f t="shared" si="41"/>
        <v/>
      </c>
      <c r="BK55" s="97" t="str">
        <f t="shared" si="41"/>
        <v/>
      </c>
      <c r="BL55" s="97" t="str">
        <f t="shared" si="42"/>
        <v/>
      </c>
      <c r="BM55" s="97" t="str">
        <f t="shared" si="42"/>
        <v/>
      </c>
      <c r="BN55" s="97" t="str">
        <f t="shared" si="42"/>
        <v/>
      </c>
      <c r="BO55" s="97" t="str">
        <f t="shared" si="42"/>
        <v/>
      </c>
      <c r="BP55" s="97" t="str">
        <f t="shared" si="42"/>
        <v/>
      </c>
      <c r="BQ55" s="97" t="str">
        <f t="shared" si="42"/>
        <v/>
      </c>
      <c r="BR55" s="97" t="str">
        <f t="shared" si="42"/>
        <v/>
      </c>
      <c r="BS55" s="97" t="str">
        <f t="shared" si="42"/>
        <v/>
      </c>
      <c r="BT55" s="97" t="str">
        <f t="shared" si="42"/>
        <v/>
      </c>
      <c r="BU55" s="97" t="str">
        <f t="shared" si="42"/>
        <v/>
      </c>
      <c r="BV55" s="97" t="str">
        <f t="shared" si="43"/>
        <v/>
      </c>
      <c r="BW55" s="97" t="str">
        <f t="shared" si="43"/>
        <v/>
      </c>
      <c r="BX55" s="97" t="str">
        <f t="shared" si="43"/>
        <v/>
      </c>
      <c r="BY55" s="97" t="str">
        <f t="shared" si="43"/>
        <v/>
      </c>
      <c r="BZ55" s="97" t="str">
        <f t="shared" si="43"/>
        <v/>
      </c>
      <c r="CA55" s="97" t="str">
        <f t="shared" si="43"/>
        <v/>
      </c>
      <c r="CB55" s="97" t="str">
        <f t="shared" si="43"/>
        <v/>
      </c>
      <c r="CC55" s="97" t="str">
        <f t="shared" si="43"/>
        <v/>
      </c>
      <c r="CD55" s="97" t="str">
        <f t="shared" si="43"/>
        <v/>
      </c>
      <c r="CE55" s="97" t="str">
        <f t="shared" si="43"/>
        <v/>
      </c>
      <c r="CF55" s="97" t="str">
        <f t="shared" si="43"/>
        <v/>
      </c>
    </row>
    <row r="56" spans="1:98" ht="16.5" thickTop="1" thickBot="1" x14ac:dyDescent="0.3">
      <c r="A56" s="50" t="str">
        <f t="shared" ref="A56:A87" si="44">IFERROR(IF(B56&lt;&gt;"",A55+1,""),"")</f>
        <v/>
      </c>
      <c r="B56" s="93"/>
      <c r="C56" s="28"/>
      <c r="D56" s="54" t="str">
        <f t="shared" ref="D56:D87" si="45">IFERROR(IF(E56=$B$7,1,IF(E56=$B$8,3+(1-1/D$4),IF(E56=$B$9,3+(1-1/D$4)+2,IF(E56=$B$10,3+(1-1/D$4)+3+1,IF(E56=$B$11,3+(1-1/D$4)+2+1,"")))))+IF(AND(D$23="КЧК",NOT(OR(E56=$B$7,E56=$B$8))),-1,0),"")</f>
        <v/>
      </c>
      <c r="E56" s="88"/>
      <c r="F56" s="54" t="str">
        <f t="shared" ref="F56:F87" si="46">IFERROR(IF(G56=$B$7,1,IF(G56=$B$8,3+(1-1/F$4),IF(G56=$B$9,3+(1-1/F$4)+2,IF(G56=$B$10,3+(1-1/F$4)+3+1,IF(G56=$B$11,3+(1-1/F$4)+2+1,"")))))+IF(AND(F$23="КЧК",NOT(OR(G56=$B$7,G56=$B$8))),-1,0),"")</f>
        <v/>
      </c>
      <c r="G56" s="88"/>
      <c r="H56" s="54" t="str">
        <f t="shared" ref="H56:H87" si="47">IFERROR(IF(I56=$B$7,1,IF(I56=$B$8,3+(1-1/H$4),IF(I56=$B$9,3+(1-1/H$4)+2,IF(I56=$B$10,3+(1-1/H$4)+3+1,IF(I56=$B$11,3+(1-1/H$4)+2+1,"")))))+IF(AND(H$23="КЧК",NOT(OR(I56=$B$7,I56=$B$8))),-1,0),"")</f>
        <v/>
      </c>
      <c r="I56" s="88"/>
      <c r="J56" s="54" t="str">
        <f t="shared" ref="J56:J87" si="48">IFERROR(IF(K56=$B$7,1,IF(K56=$B$8,3+(1-1/J$4),IF(K56=$B$9,3+(1-1/J$4)+2,IF(K56=$B$10,3+(1-1/J$4)+3+1,IF(K56=$B$11,3+(1-1/J$4)+2+1,"")))))+IF(AND(J$23="КЧК",NOT(OR(K56=$B$7,K56=$B$8))),-1,0),"")</f>
        <v/>
      </c>
      <c r="K56" s="88"/>
      <c r="L56" s="54" t="str">
        <f t="shared" ref="L56:L87" si="49">IFERROR(IF(M56=$B$7,1,IF(M56=$B$8,3+(1-1/L$4),IF(M56=$B$9,3+(1-1/L$4)+2,IF(M56=$B$10,3+(1-1/L$4)+3+1,IF(M56=$B$11,3+(1-1/L$4)+2+1,"")))))+IF(AND(L$23="КЧК",NOT(OR(M56=$B$7,M56=$B$8))),-1,0),"")</f>
        <v/>
      </c>
      <c r="M56" s="88"/>
      <c r="N56" s="54" t="str">
        <f t="shared" ref="N56:N87" si="50">IFERROR(IF(O56=$B$7,1,IF(O56=$B$8,3+(1-1/N$4),IF(O56=$B$9,3+(1-1/N$4)+2,IF(O56=$B$10,3+(1-1/N$4)+3+1,IF(O56=$B$11,3+(1-1/N$4)+2+1,"")))))+IF(AND(N$23="КЧК",NOT(OR(O56=$B$7,O56=$B$8))),-1,0),"")</f>
        <v/>
      </c>
      <c r="O56" s="88"/>
      <c r="P56" s="54" t="str">
        <f t="shared" ref="P56:P87" si="51">IFERROR(IF(Q56=$B$7,1,IF(Q56=$B$8,3+(1-1/P$4),IF(Q56=$B$9,3+(1-1/P$4)+2,IF(Q56=$B$10,3+(1-1/P$4)+3+1,IF(Q56=$B$11,3+(1-1/P$4)+2+1,"")))))+IF(AND(P$23="КЧК",NOT(OR(Q56=$B$7,Q56=$B$8))),-1,0),"")</f>
        <v/>
      </c>
      <c r="Q56" s="88"/>
      <c r="R56" s="54" t="str">
        <f t="shared" ref="R56:R87" si="52">IFERROR(IF(S56=$B$7,1,IF(S56=$B$8,3+(1-1/R$4),IF(S56=$B$9,3+(1-1/R$4)+2,IF(S56=$B$10,3+(1-1/R$4)+3+1,IF(S56=$B$11,3+(1-1/R$4)+2+1,"")))))+IF(AND(R$23="КЧК",NOT(OR(S56=$B$7,S56=$B$8))),-1,0),"")</f>
        <v/>
      </c>
      <c r="S56" s="88"/>
      <c r="T56" s="43" t="str">
        <f t="shared" ref="T56:T87" si="53">IFERROR(IF(U56=$B$7,2,IF(U56=$B$12,8+(1-1/T$4),IF(U56=$B$9,8+(1-1/T$4)+2,IF(U56=$B$10,8+(1-1/T$4)+6,IF(U56=$B$11,8+(1-1/T$4)+4,""))))),"")</f>
        <v/>
      </c>
      <c r="U56" s="88"/>
      <c r="V56" s="54" t="str">
        <f t="shared" ref="V56:V87" si="54">IFERROR(IF(W56=$B$7,1,IF(W56=$B$8,3+(1-1/V$4),IF(W56=$B$9,3+(1-1/V$4)+2,IF(W56=$B$10,3+(1-1/V$4)+3+1,IF(W56=$B$11,3+(1-1/V$4)+2+1,"")))))+IF(AND(V$23="КЧК",NOT(OR(W56=$B$7,W56=$B$8))),-1,0),"")</f>
        <v/>
      </c>
      <c r="W56" s="88"/>
      <c r="X56" s="54" t="str">
        <f t="shared" ref="X56:X87" si="55">IFERROR(IF(Y56=$B$7,1,IF(Y56=$B$8,3+(1-1/X$4),IF(Y56=$B$9,3+(1-1/X$4)+2,IF(Y56=$B$10,3+(1-1/X$4)+3+1,IF(Y56=$B$11,3+(1-1/X$4)+2+1,"")))))+IF(AND(X$23="КЧК",NOT(OR(Y56=$B$7,Y56=$B$8))),-1,0),"")</f>
        <v/>
      </c>
      <c r="Y56" s="88"/>
      <c r="Z56" s="54" t="str">
        <f t="shared" ref="Z56:Z87" si="56">IFERROR(IF(AA56=$B$7,1,IF(AA56=$B$8,3+(1-1/Z$4),IF(AA56=$B$9,3+(1-1/Z$4)+2,IF(AA56=$B$10,3+(1-1/Z$4)+3+1,IF(AA56=$B$11,3+(1-1/Z$4)+2+1,"")))))+IF(AND(Z$23="КЧК",NOT(OR(AA56=$B$7,AA56=$B$8))),-1,0),"")</f>
        <v/>
      </c>
      <c r="AA56" s="88"/>
      <c r="AB56" s="54" t="str">
        <f t="shared" ref="AB56:AB87" si="57">IFERROR(IF(AC56=$B$7,1,IF(AC56=$B$8,3+(1-1/AB$4),IF(AC56=$B$9,3+(1-1/AB$4)+2,IF(AC56=$B$10,3+(1-1/AB$4)+3+1,IF(AC56=$B$11,3+(1-1/AB$4)+2+1,"")))))+IF(AND(AB$23="КЧК",NOT(OR(AC56=$B$7,AC56=$B$8))),-1,0),"")</f>
        <v/>
      </c>
      <c r="AC56" s="88"/>
      <c r="AD56" s="54" t="str">
        <f t="shared" ref="AD56:AD87" si="58">IFERROR(IF(AE56=$B$7,1,IF(AE56=$B$8,3+(1-1/AD$4),IF(AE56=$B$9,3+(1-1/AD$4)+2,IF(AE56=$B$10,3+(1-1/AD$4)+3+1,IF(AE56=$B$11,3+(1-1/AD$4)+2+1,"")))))+IF(AND(AD$23="КЧК",NOT(OR(AE56=$B$7,AE56=$B$8))),-1,0),"")</f>
        <v/>
      </c>
      <c r="AE56" s="88"/>
      <c r="AF56" s="54" t="str">
        <f t="shared" ref="AF56:AF87" si="59">IFERROR(IF(AG56=$B$7,1,IF(AG56=$B$8,3+(1-1/AF$4),IF(AG56=$B$9,3+(1-1/AF$4)+2,IF(AG56=$B$10,3+(1-1/AF$4)+3+1,IF(AG56=$B$11,3+(1-1/AF$4)+2+1,"")))))+IF(AND(AF$23="КЧК",NOT(OR(AG56=$B$7,AG56=$B$8))),-1,0),"")</f>
        <v/>
      </c>
      <c r="AG56" s="88"/>
      <c r="AH56" s="54" t="str">
        <f t="shared" ref="AH56:AH87" si="60">IFERROR(IF(AI56=$B$7,1,IF(AI56=$B$8,3+(1-1/AH$4),IF(AI56=$B$9,3+(1-1/AH$4)+2,IF(AI56=$B$10,3+(1-1/AH$4)+3+1,IF(AI56=$B$11,3+(1-1/AH$4)+2+1,"")))))+IF(AND(AH$23="КЧК",NOT(OR(AI56=$B$7,AI56=$B$8))),-1,0),"")</f>
        <v/>
      </c>
      <c r="AI56" s="88"/>
      <c r="AJ56" s="43"/>
      <c r="AK56" s="88"/>
      <c r="AL56" s="11"/>
      <c r="AM56" s="17"/>
      <c r="AN56" s="17"/>
      <c r="AO56" s="58">
        <f t="shared" ref="AO56:AO87" si="61">SUM(D56:AN56)</f>
        <v>0</v>
      </c>
      <c r="AQ56" s="15" t="str">
        <f t="shared" si="35"/>
        <v/>
      </c>
      <c r="AR56" s="97" t="str">
        <f t="shared" si="40"/>
        <v/>
      </c>
      <c r="AS56" s="97" t="str">
        <f t="shared" si="40"/>
        <v/>
      </c>
      <c r="AT56" s="97" t="str">
        <f t="shared" si="40"/>
        <v/>
      </c>
      <c r="AU56" s="97" t="str">
        <f t="shared" si="40"/>
        <v/>
      </c>
      <c r="AV56" s="97" t="str">
        <f t="shared" si="40"/>
        <v/>
      </c>
      <c r="AW56" s="97" t="str">
        <f t="shared" si="40"/>
        <v/>
      </c>
      <c r="AX56" s="97" t="str">
        <f t="shared" si="40"/>
        <v/>
      </c>
      <c r="AY56" s="97" t="str">
        <f t="shared" si="40"/>
        <v/>
      </c>
      <c r="AZ56" s="97" t="str">
        <f t="shared" si="40"/>
        <v/>
      </c>
      <c r="BA56" s="97" t="str">
        <f t="shared" si="40"/>
        <v/>
      </c>
      <c r="BB56" s="97" t="str">
        <f t="shared" si="41"/>
        <v/>
      </c>
      <c r="BC56" s="97" t="str">
        <f t="shared" si="41"/>
        <v/>
      </c>
      <c r="BD56" s="97" t="str">
        <f t="shared" si="41"/>
        <v/>
      </c>
      <c r="BE56" s="97" t="str">
        <f t="shared" si="41"/>
        <v/>
      </c>
      <c r="BF56" s="97" t="str">
        <f t="shared" si="41"/>
        <v/>
      </c>
      <c r="BG56" s="97" t="str">
        <f t="shared" si="41"/>
        <v/>
      </c>
      <c r="BH56" s="97" t="str">
        <f t="shared" si="41"/>
        <v/>
      </c>
      <c r="BI56" s="97" t="str">
        <f t="shared" si="41"/>
        <v/>
      </c>
      <c r="BJ56" s="97" t="str">
        <f t="shared" si="41"/>
        <v/>
      </c>
      <c r="BK56" s="97" t="str">
        <f t="shared" si="41"/>
        <v/>
      </c>
      <c r="BL56" s="97" t="str">
        <f t="shared" si="42"/>
        <v/>
      </c>
      <c r="BM56" s="97" t="str">
        <f t="shared" si="42"/>
        <v/>
      </c>
      <c r="BN56" s="97" t="str">
        <f t="shared" si="42"/>
        <v/>
      </c>
      <c r="BO56" s="97" t="str">
        <f t="shared" si="42"/>
        <v/>
      </c>
      <c r="BP56" s="97" t="str">
        <f t="shared" si="42"/>
        <v/>
      </c>
      <c r="BQ56" s="97" t="str">
        <f t="shared" si="42"/>
        <v/>
      </c>
      <c r="BR56" s="97" t="str">
        <f t="shared" si="42"/>
        <v/>
      </c>
      <c r="BS56" s="97" t="str">
        <f t="shared" si="42"/>
        <v/>
      </c>
      <c r="BT56" s="97" t="str">
        <f t="shared" si="42"/>
        <v/>
      </c>
      <c r="BU56" s="97" t="str">
        <f t="shared" si="42"/>
        <v/>
      </c>
      <c r="BV56" s="97" t="str">
        <f t="shared" si="43"/>
        <v/>
      </c>
      <c r="BW56" s="97" t="str">
        <f t="shared" si="43"/>
        <v/>
      </c>
      <c r="BX56" s="97" t="str">
        <f t="shared" si="43"/>
        <v/>
      </c>
      <c r="BY56" s="97" t="str">
        <f t="shared" si="43"/>
        <v/>
      </c>
      <c r="BZ56" s="97" t="str">
        <f t="shared" si="43"/>
        <v/>
      </c>
      <c r="CA56" s="97" t="str">
        <f t="shared" si="43"/>
        <v/>
      </c>
      <c r="CB56" s="97" t="str">
        <f t="shared" si="43"/>
        <v/>
      </c>
      <c r="CC56" s="97" t="str">
        <f t="shared" si="43"/>
        <v/>
      </c>
      <c r="CD56" s="97" t="str">
        <f t="shared" si="43"/>
        <v/>
      </c>
      <c r="CE56" s="97" t="str">
        <f t="shared" si="43"/>
        <v/>
      </c>
      <c r="CF56" s="97" t="str">
        <f t="shared" si="43"/>
        <v/>
      </c>
    </row>
    <row r="57" spans="1:98" ht="16.5" thickTop="1" thickBot="1" x14ac:dyDescent="0.3">
      <c r="A57" s="50" t="str">
        <f t="shared" si="44"/>
        <v/>
      </c>
      <c r="B57" s="93"/>
      <c r="C57" s="28"/>
      <c r="D57" s="54" t="str">
        <f t="shared" si="45"/>
        <v/>
      </c>
      <c r="E57" s="88"/>
      <c r="F57" s="54" t="str">
        <f t="shared" si="46"/>
        <v/>
      </c>
      <c r="G57" s="88"/>
      <c r="H57" s="54" t="str">
        <f t="shared" si="47"/>
        <v/>
      </c>
      <c r="I57" s="88"/>
      <c r="J57" s="54" t="str">
        <f t="shared" si="48"/>
        <v/>
      </c>
      <c r="K57" s="88"/>
      <c r="L57" s="54" t="str">
        <f t="shared" si="49"/>
        <v/>
      </c>
      <c r="M57" s="88"/>
      <c r="N57" s="54" t="str">
        <f t="shared" si="50"/>
        <v/>
      </c>
      <c r="O57" s="88"/>
      <c r="P57" s="54" t="str">
        <f t="shared" si="51"/>
        <v/>
      </c>
      <c r="Q57" s="88"/>
      <c r="R57" s="54" t="str">
        <f t="shared" si="52"/>
        <v/>
      </c>
      <c r="S57" s="88"/>
      <c r="T57" s="43" t="str">
        <f t="shared" si="53"/>
        <v/>
      </c>
      <c r="U57" s="88"/>
      <c r="V57" s="54" t="str">
        <f t="shared" si="54"/>
        <v/>
      </c>
      <c r="W57" s="88"/>
      <c r="X57" s="54" t="str">
        <f t="shared" si="55"/>
        <v/>
      </c>
      <c r="Y57" s="88"/>
      <c r="Z57" s="54" t="str">
        <f t="shared" si="56"/>
        <v/>
      </c>
      <c r="AA57" s="88"/>
      <c r="AB57" s="54" t="str">
        <f t="shared" si="57"/>
        <v/>
      </c>
      <c r="AC57" s="88"/>
      <c r="AD57" s="54" t="str">
        <f t="shared" si="58"/>
        <v/>
      </c>
      <c r="AE57" s="88"/>
      <c r="AF57" s="54" t="str">
        <f t="shared" si="59"/>
        <v/>
      </c>
      <c r="AG57" s="88"/>
      <c r="AH57" s="54" t="str">
        <f t="shared" si="60"/>
        <v/>
      </c>
      <c r="AI57" s="88"/>
      <c r="AJ57" s="43"/>
      <c r="AK57" s="88"/>
      <c r="AL57" s="11"/>
      <c r="AM57" s="17"/>
      <c r="AN57" s="17"/>
      <c r="AO57" s="58">
        <f t="shared" si="61"/>
        <v>0</v>
      </c>
      <c r="AQ57" s="15" t="str">
        <f t="shared" si="35"/>
        <v/>
      </c>
      <c r="AR57" s="97" t="str">
        <f t="shared" si="40"/>
        <v/>
      </c>
      <c r="AS57" s="97" t="str">
        <f t="shared" si="40"/>
        <v/>
      </c>
      <c r="AT57" s="97" t="str">
        <f t="shared" si="40"/>
        <v/>
      </c>
      <c r="AU57" s="97" t="str">
        <f t="shared" si="40"/>
        <v/>
      </c>
      <c r="AV57" s="97" t="str">
        <f t="shared" si="40"/>
        <v/>
      </c>
      <c r="AW57" s="97" t="str">
        <f t="shared" si="40"/>
        <v/>
      </c>
      <c r="AX57" s="97" t="str">
        <f t="shared" si="40"/>
        <v/>
      </c>
      <c r="AY57" s="97" t="str">
        <f t="shared" si="40"/>
        <v/>
      </c>
      <c r="AZ57" s="97" t="str">
        <f t="shared" si="40"/>
        <v/>
      </c>
      <c r="BA57" s="97" t="str">
        <f t="shared" si="40"/>
        <v/>
      </c>
      <c r="BB57" s="97" t="str">
        <f t="shared" si="41"/>
        <v/>
      </c>
      <c r="BC57" s="97" t="str">
        <f t="shared" si="41"/>
        <v/>
      </c>
      <c r="BD57" s="97" t="str">
        <f t="shared" si="41"/>
        <v/>
      </c>
      <c r="BE57" s="97" t="str">
        <f t="shared" si="41"/>
        <v/>
      </c>
      <c r="BF57" s="97" t="str">
        <f t="shared" si="41"/>
        <v/>
      </c>
      <c r="BG57" s="97" t="str">
        <f t="shared" si="41"/>
        <v/>
      </c>
      <c r="BH57" s="97" t="str">
        <f t="shared" si="41"/>
        <v/>
      </c>
      <c r="BI57" s="97" t="str">
        <f t="shared" si="41"/>
        <v/>
      </c>
      <c r="BJ57" s="97" t="str">
        <f t="shared" si="41"/>
        <v/>
      </c>
      <c r="BK57" s="97" t="str">
        <f t="shared" si="41"/>
        <v/>
      </c>
      <c r="BL57" s="97" t="str">
        <f t="shared" si="42"/>
        <v/>
      </c>
      <c r="BM57" s="97" t="str">
        <f t="shared" si="42"/>
        <v/>
      </c>
      <c r="BN57" s="97" t="str">
        <f t="shared" si="42"/>
        <v/>
      </c>
      <c r="BO57" s="97" t="str">
        <f t="shared" si="42"/>
        <v/>
      </c>
      <c r="BP57" s="97" t="str">
        <f t="shared" si="42"/>
        <v/>
      </c>
      <c r="BQ57" s="97" t="str">
        <f t="shared" si="42"/>
        <v/>
      </c>
      <c r="BR57" s="97" t="str">
        <f t="shared" si="42"/>
        <v/>
      </c>
      <c r="BS57" s="97" t="str">
        <f t="shared" si="42"/>
        <v/>
      </c>
      <c r="BT57" s="97" t="str">
        <f t="shared" si="42"/>
        <v/>
      </c>
      <c r="BU57" s="97" t="str">
        <f t="shared" si="42"/>
        <v/>
      </c>
      <c r="BV57" s="97" t="str">
        <f t="shared" si="43"/>
        <v/>
      </c>
      <c r="BW57" s="97" t="str">
        <f t="shared" si="43"/>
        <v/>
      </c>
      <c r="BX57" s="97" t="str">
        <f t="shared" si="43"/>
        <v/>
      </c>
      <c r="BY57" s="97" t="str">
        <f t="shared" si="43"/>
        <v/>
      </c>
      <c r="BZ57" s="97" t="str">
        <f t="shared" si="43"/>
        <v/>
      </c>
      <c r="CA57" s="97" t="str">
        <f t="shared" si="43"/>
        <v/>
      </c>
      <c r="CB57" s="97" t="str">
        <f t="shared" si="43"/>
        <v/>
      </c>
      <c r="CC57" s="97" t="str">
        <f t="shared" si="43"/>
        <v/>
      </c>
      <c r="CD57" s="97" t="str">
        <f t="shared" si="43"/>
        <v/>
      </c>
      <c r="CE57" s="97" t="str">
        <f t="shared" si="43"/>
        <v/>
      </c>
      <c r="CF57" s="97" t="str">
        <f t="shared" si="43"/>
        <v/>
      </c>
    </row>
    <row r="58" spans="1:98" ht="16.5" thickTop="1" thickBot="1" x14ac:dyDescent="0.3">
      <c r="A58" s="50" t="str">
        <f t="shared" si="44"/>
        <v/>
      </c>
      <c r="B58" s="93"/>
      <c r="C58" s="28"/>
      <c r="D58" s="54" t="str">
        <f t="shared" si="45"/>
        <v/>
      </c>
      <c r="E58" s="88"/>
      <c r="F58" s="54" t="str">
        <f t="shared" si="46"/>
        <v/>
      </c>
      <c r="G58" s="88"/>
      <c r="H58" s="54" t="str">
        <f t="shared" si="47"/>
        <v/>
      </c>
      <c r="I58" s="88"/>
      <c r="J58" s="54" t="str">
        <f t="shared" si="48"/>
        <v/>
      </c>
      <c r="K58" s="88"/>
      <c r="L58" s="54" t="str">
        <f t="shared" si="49"/>
        <v/>
      </c>
      <c r="M58" s="88"/>
      <c r="N58" s="54" t="str">
        <f t="shared" si="50"/>
        <v/>
      </c>
      <c r="O58" s="88"/>
      <c r="P58" s="54" t="str">
        <f t="shared" si="51"/>
        <v/>
      </c>
      <c r="Q58" s="88"/>
      <c r="R58" s="54" t="str">
        <f t="shared" si="52"/>
        <v/>
      </c>
      <c r="S58" s="88"/>
      <c r="T58" s="43" t="str">
        <f t="shared" si="53"/>
        <v/>
      </c>
      <c r="U58" s="88"/>
      <c r="V58" s="54" t="str">
        <f t="shared" si="54"/>
        <v/>
      </c>
      <c r="W58" s="88"/>
      <c r="X58" s="54" t="str">
        <f t="shared" si="55"/>
        <v/>
      </c>
      <c r="Y58" s="88"/>
      <c r="Z58" s="54" t="str">
        <f t="shared" si="56"/>
        <v/>
      </c>
      <c r="AA58" s="88"/>
      <c r="AB58" s="54" t="str">
        <f t="shared" si="57"/>
        <v/>
      </c>
      <c r="AC58" s="88"/>
      <c r="AD58" s="54" t="str">
        <f t="shared" si="58"/>
        <v/>
      </c>
      <c r="AE58" s="88"/>
      <c r="AF58" s="54" t="str">
        <f t="shared" si="59"/>
        <v/>
      </c>
      <c r="AG58" s="88"/>
      <c r="AH58" s="54" t="str">
        <f t="shared" si="60"/>
        <v/>
      </c>
      <c r="AI58" s="88"/>
      <c r="AJ58" s="43"/>
      <c r="AK58" s="88"/>
      <c r="AL58" s="11"/>
      <c r="AM58" s="17"/>
      <c r="AN58" s="17"/>
      <c r="AO58" s="58">
        <f t="shared" si="61"/>
        <v>0</v>
      </c>
      <c r="AQ58" s="15" t="str">
        <f t="shared" si="35"/>
        <v/>
      </c>
      <c r="AR58" s="97" t="str">
        <f t="shared" si="40"/>
        <v/>
      </c>
      <c r="AS58" s="97" t="str">
        <f t="shared" si="40"/>
        <v/>
      </c>
      <c r="AT58" s="97" t="str">
        <f t="shared" si="40"/>
        <v/>
      </c>
      <c r="AU58" s="97" t="str">
        <f t="shared" si="40"/>
        <v/>
      </c>
      <c r="AV58" s="97" t="str">
        <f t="shared" si="40"/>
        <v/>
      </c>
      <c r="AW58" s="97" t="str">
        <f t="shared" si="40"/>
        <v/>
      </c>
      <c r="AX58" s="97" t="str">
        <f t="shared" si="40"/>
        <v/>
      </c>
      <c r="AY58" s="97" t="str">
        <f t="shared" si="40"/>
        <v/>
      </c>
      <c r="AZ58" s="97" t="str">
        <f t="shared" si="40"/>
        <v/>
      </c>
      <c r="BA58" s="97" t="str">
        <f t="shared" si="40"/>
        <v/>
      </c>
      <c r="BB58" s="97" t="str">
        <f t="shared" si="41"/>
        <v/>
      </c>
      <c r="BC58" s="97" t="str">
        <f t="shared" si="41"/>
        <v/>
      </c>
      <c r="BD58" s="97" t="str">
        <f t="shared" si="41"/>
        <v/>
      </c>
      <c r="BE58" s="97" t="str">
        <f t="shared" si="41"/>
        <v/>
      </c>
      <c r="BF58" s="97" t="str">
        <f t="shared" si="41"/>
        <v/>
      </c>
      <c r="BG58" s="97" t="str">
        <f t="shared" si="41"/>
        <v/>
      </c>
      <c r="BH58" s="97" t="str">
        <f t="shared" si="41"/>
        <v/>
      </c>
      <c r="BI58" s="97" t="str">
        <f t="shared" si="41"/>
        <v/>
      </c>
      <c r="BJ58" s="97" t="str">
        <f t="shared" si="41"/>
        <v/>
      </c>
      <c r="BK58" s="97" t="str">
        <f t="shared" si="41"/>
        <v/>
      </c>
      <c r="BL58" s="97" t="str">
        <f t="shared" si="42"/>
        <v/>
      </c>
      <c r="BM58" s="97" t="str">
        <f t="shared" si="42"/>
        <v/>
      </c>
      <c r="BN58" s="97" t="str">
        <f t="shared" si="42"/>
        <v/>
      </c>
      <c r="BO58" s="97" t="str">
        <f t="shared" si="42"/>
        <v/>
      </c>
      <c r="BP58" s="97" t="str">
        <f t="shared" si="42"/>
        <v/>
      </c>
      <c r="BQ58" s="97" t="str">
        <f t="shared" si="42"/>
        <v/>
      </c>
      <c r="BR58" s="97" t="str">
        <f t="shared" si="42"/>
        <v/>
      </c>
      <c r="BS58" s="97" t="str">
        <f t="shared" si="42"/>
        <v/>
      </c>
      <c r="BT58" s="97" t="str">
        <f t="shared" si="42"/>
        <v/>
      </c>
      <c r="BU58" s="97" t="str">
        <f t="shared" si="42"/>
        <v/>
      </c>
      <c r="BV58" s="97" t="str">
        <f t="shared" si="43"/>
        <v/>
      </c>
      <c r="BW58" s="97" t="str">
        <f t="shared" si="43"/>
        <v/>
      </c>
      <c r="BX58" s="97" t="str">
        <f t="shared" si="43"/>
        <v/>
      </c>
      <c r="BY58" s="97" t="str">
        <f t="shared" si="43"/>
        <v/>
      </c>
      <c r="BZ58" s="97" t="str">
        <f t="shared" si="43"/>
        <v/>
      </c>
      <c r="CA58" s="97" t="str">
        <f t="shared" si="43"/>
        <v/>
      </c>
      <c r="CB58" s="97" t="str">
        <f t="shared" si="43"/>
        <v/>
      </c>
      <c r="CC58" s="97" t="str">
        <f t="shared" si="43"/>
        <v/>
      </c>
      <c r="CD58" s="97" t="str">
        <f t="shared" si="43"/>
        <v/>
      </c>
      <c r="CE58" s="97" t="str">
        <f t="shared" si="43"/>
        <v/>
      </c>
      <c r="CF58" s="97" t="str">
        <f t="shared" si="43"/>
        <v/>
      </c>
    </row>
    <row r="59" spans="1:98" ht="16.5" thickTop="1" thickBot="1" x14ac:dyDescent="0.3">
      <c r="A59" s="50" t="str">
        <f t="shared" si="44"/>
        <v/>
      </c>
      <c r="B59" s="93"/>
      <c r="C59" s="28"/>
      <c r="D59" s="54" t="str">
        <f t="shared" si="45"/>
        <v/>
      </c>
      <c r="E59" s="88"/>
      <c r="F59" s="54" t="str">
        <f t="shared" si="46"/>
        <v/>
      </c>
      <c r="G59" s="88"/>
      <c r="H59" s="54" t="str">
        <f t="shared" si="47"/>
        <v/>
      </c>
      <c r="I59" s="88"/>
      <c r="J59" s="54" t="str">
        <f t="shared" si="48"/>
        <v/>
      </c>
      <c r="K59" s="88"/>
      <c r="L59" s="54" t="str">
        <f t="shared" si="49"/>
        <v/>
      </c>
      <c r="M59" s="88"/>
      <c r="N59" s="54" t="str">
        <f t="shared" si="50"/>
        <v/>
      </c>
      <c r="O59" s="88"/>
      <c r="P59" s="54" t="str">
        <f t="shared" si="51"/>
        <v/>
      </c>
      <c r="Q59" s="88"/>
      <c r="R59" s="54" t="str">
        <f t="shared" si="52"/>
        <v/>
      </c>
      <c r="S59" s="88"/>
      <c r="T59" s="43" t="str">
        <f t="shared" si="53"/>
        <v/>
      </c>
      <c r="U59" s="88"/>
      <c r="V59" s="54" t="str">
        <f t="shared" si="54"/>
        <v/>
      </c>
      <c r="W59" s="88"/>
      <c r="X59" s="54" t="str">
        <f t="shared" si="55"/>
        <v/>
      </c>
      <c r="Y59" s="88"/>
      <c r="Z59" s="54" t="str">
        <f t="shared" si="56"/>
        <v/>
      </c>
      <c r="AA59" s="88"/>
      <c r="AB59" s="54" t="str">
        <f t="shared" si="57"/>
        <v/>
      </c>
      <c r="AC59" s="88"/>
      <c r="AD59" s="54" t="str">
        <f t="shared" si="58"/>
        <v/>
      </c>
      <c r="AE59" s="88"/>
      <c r="AF59" s="54" t="str">
        <f t="shared" si="59"/>
        <v/>
      </c>
      <c r="AG59" s="88"/>
      <c r="AH59" s="54" t="str">
        <f t="shared" si="60"/>
        <v/>
      </c>
      <c r="AI59" s="88"/>
      <c r="AJ59" s="43"/>
      <c r="AK59" s="88"/>
      <c r="AL59" s="11"/>
      <c r="AM59" s="17"/>
      <c r="AN59" s="17"/>
      <c r="AO59" s="58">
        <f t="shared" si="61"/>
        <v>0</v>
      </c>
      <c r="AQ59" s="15" t="str">
        <f t="shared" si="35"/>
        <v/>
      </c>
      <c r="AR59" s="97" t="str">
        <f t="shared" si="40"/>
        <v/>
      </c>
      <c r="AS59" s="97" t="str">
        <f t="shared" si="40"/>
        <v/>
      </c>
      <c r="AT59" s="97" t="str">
        <f t="shared" si="40"/>
        <v/>
      </c>
      <c r="AU59" s="97" t="str">
        <f t="shared" si="40"/>
        <v/>
      </c>
      <c r="AV59" s="97" t="str">
        <f t="shared" si="40"/>
        <v/>
      </c>
      <c r="AW59" s="97" t="str">
        <f t="shared" si="40"/>
        <v/>
      </c>
      <c r="AX59" s="97" t="str">
        <f t="shared" si="40"/>
        <v/>
      </c>
      <c r="AY59" s="97" t="str">
        <f t="shared" si="40"/>
        <v/>
      </c>
      <c r="AZ59" s="97" t="str">
        <f t="shared" si="40"/>
        <v/>
      </c>
      <c r="BA59" s="97" t="str">
        <f t="shared" si="40"/>
        <v/>
      </c>
      <c r="BB59" s="97" t="str">
        <f t="shared" si="41"/>
        <v/>
      </c>
      <c r="BC59" s="97" t="str">
        <f t="shared" si="41"/>
        <v/>
      </c>
      <c r="BD59" s="97" t="str">
        <f t="shared" si="41"/>
        <v/>
      </c>
      <c r="BE59" s="97" t="str">
        <f t="shared" si="41"/>
        <v/>
      </c>
      <c r="BF59" s="97" t="str">
        <f t="shared" si="41"/>
        <v/>
      </c>
      <c r="BG59" s="97" t="str">
        <f t="shared" si="41"/>
        <v/>
      </c>
      <c r="BH59" s="97" t="str">
        <f t="shared" si="41"/>
        <v/>
      </c>
      <c r="BI59" s="97" t="str">
        <f t="shared" si="41"/>
        <v/>
      </c>
      <c r="BJ59" s="97" t="str">
        <f t="shared" si="41"/>
        <v/>
      </c>
      <c r="BK59" s="97" t="str">
        <f t="shared" si="41"/>
        <v/>
      </c>
      <c r="BL59" s="97" t="str">
        <f t="shared" si="42"/>
        <v/>
      </c>
      <c r="BM59" s="97" t="str">
        <f t="shared" si="42"/>
        <v/>
      </c>
      <c r="BN59" s="97" t="str">
        <f t="shared" si="42"/>
        <v/>
      </c>
      <c r="BO59" s="97" t="str">
        <f t="shared" si="42"/>
        <v/>
      </c>
      <c r="BP59" s="97" t="str">
        <f t="shared" si="42"/>
        <v/>
      </c>
      <c r="BQ59" s="97" t="str">
        <f t="shared" si="42"/>
        <v/>
      </c>
      <c r="BR59" s="97" t="str">
        <f t="shared" si="42"/>
        <v/>
      </c>
      <c r="BS59" s="97" t="str">
        <f t="shared" si="42"/>
        <v/>
      </c>
      <c r="BT59" s="97" t="str">
        <f t="shared" si="42"/>
        <v/>
      </c>
      <c r="BU59" s="97" t="str">
        <f t="shared" si="42"/>
        <v/>
      </c>
      <c r="BV59" s="97" t="str">
        <f t="shared" si="43"/>
        <v/>
      </c>
      <c r="BW59" s="97" t="str">
        <f t="shared" si="43"/>
        <v/>
      </c>
      <c r="BX59" s="97" t="str">
        <f t="shared" si="43"/>
        <v/>
      </c>
      <c r="BY59" s="97" t="str">
        <f t="shared" si="43"/>
        <v/>
      </c>
      <c r="BZ59" s="97" t="str">
        <f t="shared" si="43"/>
        <v/>
      </c>
      <c r="CA59" s="97" t="str">
        <f t="shared" si="43"/>
        <v/>
      </c>
      <c r="CB59" s="97" t="str">
        <f t="shared" si="43"/>
        <v/>
      </c>
      <c r="CC59" s="97" t="str">
        <f t="shared" si="43"/>
        <v/>
      </c>
      <c r="CD59" s="97" t="str">
        <f t="shared" si="43"/>
        <v/>
      </c>
      <c r="CE59" s="97" t="str">
        <f t="shared" si="43"/>
        <v/>
      </c>
      <c r="CF59" s="97" t="str">
        <f t="shared" si="43"/>
        <v/>
      </c>
    </row>
    <row r="60" spans="1:98" ht="16.5" thickTop="1" thickBot="1" x14ac:dyDescent="0.3">
      <c r="A60" s="50" t="str">
        <f t="shared" si="44"/>
        <v/>
      </c>
      <c r="B60" s="93"/>
      <c r="C60" s="28"/>
      <c r="D60" s="54" t="str">
        <f t="shared" si="45"/>
        <v/>
      </c>
      <c r="E60" s="88"/>
      <c r="F60" s="54" t="str">
        <f t="shared" si="46"/>
        <v/>
      </c>
      <c r="G60" s="88"/>
      <c r="H60" s="54" t="str">
        <f t="shared" si="47"/>
        <v/>
      </c>
      <c r="I60" s="88"/>
      <c r="J60" s="54" t="str">
        <f t="shared" si="48"/>
        <v/>
      </c>
      <c r="K60" s="88"/>
      <c r="L60" s="54" t="str">
        <f t="shared" si="49"/>
        <v/>
      </c>
      <c r="M60" s="88"/>
      <c r="N60" s="54" t="str">
        <f t="shared" si="50"/>
        <v/>
      </c>
      <c r="O60" s="88"/>
      <c r="P60" s="54" t="str">
        <f t="shared" si="51"/>
        <v/>
      </c>
      <c r="Q60" s="88"/>
      <c r="R60" s="54" t="str">
        <f t="shared" si="52"/>
        <v/>
      </c>
      <c r="S60" s="88"/>
      <c r="T60" s="43" t="str">
        <f t="shared" si="53"/>
        <v/>
      </c>
      <c r="U60" s="88"/>
      <c r="V60" s="54" t="str">
        <f t="shared" si="54"/>
        <v/>
      </c>
      <c r="W60" s="88"/>
      <c r="X60" s="54" t="str">
        <f t="shared" si="55"/>
        <v/>
      </c>
      <c r="Y60" s="88"/>
      <c r="Z60" s="54" t="str">
        <f t="shared" si="56"/>
        <v/>
      </c>
      <c r="AA60" s="88"/>
      <c r="AB60" s="54" t="str">
        <f t="shared" si="57"/>
        <v/>
      </c>
      <c r="AC60" s="88"/>
      <c r="AD60" s="54" t="str">
        <f t="shared" si="58"/>
        <v/>
      </c>
      <c r="AE60" s="88"/>
      <c r="AF60" s="54" t="str">
        <f t="shared" si="59"/>
        <v/>
      </c>
      <c r="AG60" s="88"/>
      <c r="AH60" s="54" t="str">
        <f t="shared" si="60"/>
        <v/>
      </c>
      <c r="AI60" s="88"/>
      <c r="AJ60" s="43"/>
      <c r="AK60" s="88"/>
      <c r="AL60" s="11"/>
      <c r="AM60" s="17"/>
      <c r="AN60" s="17"/>
      <c r="AO60" s="58">
        <f t="shared" si="61"/>
        <v>0</v>
      </c>
      <c r="AQ60" s="15" t="str">
        <f t="shared" si="35"/>
        <v/>
      </c>
      <c r="AR60" s="97" t="str">
        <f t="shared" si="40"/>
        <v/>
      </c>
      <c r="AS60" s="97" t="str">
        <f t="shared" si="40"/>
        <v/>
      </c>
      <c r="AT60" s="97" t="str">
        <f t="shared" si="40"/>
        <v/>
      </c>
      <c r="AU60" s="97" t="str">
        <f t="shared" si="40"/>
        <v/>
      </c>
      <c r="AV60" s="97" t="str">
        <f t="shared" si="40"/>
        <v/>
      </c>
      <c r="AW60" s="97" t="str">
        <f t="shared" si="40"/>
        <v/>
      </c>
      <c r="AX60" s="97" t="str">
        <f t="shared" si="40"/>
        <v/>
      </c>
      <c r="AY60" s="97" t="str">
        <f t="shared" si="40"/>
        <v/>
      </c>
      <c r="AZ60" s="97" t="str">
        <f t="shared" si="40"/>
        <v/>
      </c>
      <c r="BA60" s="97" t="str">
        <f t="shared" si="40"/>
        <v/>
      </c>
      <c r="BB60" s="97" t="str">
        <f t="shared" si="41"/>
        <v/>
      </c>
      <c r="BC60" s="97" t="str">
        <f t="shared" si="41"/>
        <v/>
      </c>
      <c r="BD60" s="97" t="str">
        <f t="shared" si="41"/>
        <v/>
      </c>
      <c r="BE60" s="97" t="str">
        <f t="shared" si="41"/>
        <v/>
      </c>
      <c r="BF60" s="97" t="str">
        <f t="shared" si="41"/>
        <v/>
      </c>
      <c r="BG60" s="97" t="str">
        <f t="shared" si="41"/>
        <v/>
      </c>
      <c r="BH60" s="97" t="str">
        <f t="shared" si="41"/>
        <v/>
      </c>
      <c r="BI60" s="97" t="str">
        <f t="shared" si="41"/>
        <v/>
      </c>
      <c r="BJ60" s="97" t="str">
        <f t="shared" si="41"/>
        <v/>
      </c>
      <c r="BK60" s="97" t="str">
        <f t="shared" si="41"/>
        <v/>
      </c>
      <c r="BL60" s="97" t="str">
        <f t="shared" si="42"/>
        <v/>
      </c>
      <c r="BM60" s="97" t="str">
        <f t="shared" si="42"/>
        <v/>
      </c>
      <c r="BN60" s="97" t="str">
        <f t="shared" si="42"/>
        <v/>
      </c>
      <c r="BO60" s="97" t="str">
        <f t="shared" si="42"/>
        <v/>
      </c>
      <c r="BP60" s="97" t="str">
        <f t="shared" si="42"/>
        <v/>
      </c>
      <c r="BQ60" s="97" t="str">
        <f t="shared" si="42"/>
        <v/>
      </c>
      <c r="BR60" s="97" t="str">
        <f t="shared" si="42"/>
        <v/>
      </c>
      <c r="BS60" s="97" t="str">
        <f t="shared" si="42"/>
        <v/>
      </c>
      <c r="BT60" s="97" t="str">
        <f t="shared" si="42"/>
        <v/>
      </c>
      <c r="BU60" s="97" t="str">
        <f t="shared" si="42"/>
        <v/>
      </c>
      <c r="BV60" s="97" t="str">
        <f t="shared" si="43"/>
        <v/>
      </c>
      <c r="BW60" s="97" t="str">
        <f t="shared" si="43"/>
        <v/>
      </c>
      <c r="BX60" s="97" t="str">
        <f t="shared" si="43"/>
        <v/>
      </c>
      <c r="BY60" s="97" t="str">
        <f t="shared" si="43"/>
        <v/>
      </c>
      <c r="BZ60" s="97" t="str">
        <f t="shared" si="43"/>
        <v/>
      </c>
      <c r="CA60" s="97" t="str">
        <f t="shared" si="43"/>
        <v/>
      </c>
      <c r="CB60" s="97" t="str">
        <f t="shared" si="43"/>
        <v/>
      </c>
      <c r="CC60" s="97" t="str">
        <f t="shared" si="43"/>
        <v/>
      </c>
      <c r="CD60" s="97" t="str">
        <f t="shared" si="43"/>
        <v/>
      </c>
      <c r="CE60" s="97" t="str">
        <f t="shared" si="43"/>
        <v/>
      </c>
      <c r="CF60" s="97" t="str">
        <f t="shared" si="43"/>
        <v/>
      </c>
    </row>
    <row r="61" spans="1:98" ht="16.5" thickTop="1" thickBot="1" x14ac:dyDescent="0.3">
      <c r="A61" s="50" t="str">
        <f t="shared" si="44"/>
        <v/>
      </c>
      <c r="B61" s="93"/>
      <c r="C61" s="28"/>
      <c r="D61" s="54" t="str">
        <f t="shared" si="45"/>
        <v/>
      </c>
      <c r="E61" s="88"/>
      <c r="F61" s="54" t="str">
        <f t="shared" si="46"/>
        <v/>
      </c>
      <c r="G61" s="88"/>
      <c r="H61" s="54" t="str">
        <f t="shared" si="47"/>
        <v/>
      </c>
      <c r="I61" s="88"/>
      <c r="J61" s="54" t="str">
        <f t="shared" si="48"/>
        <v/>
      </c>
      <c r="K61" s="88"/>
      <c r="L61" s="54" t="str">
        <f t="shared" si="49"/>
        <v/>
      </c>
      <c r="M61" s="88"/>
      <c r="N61" s="54" t="str">
        <f t="shared" si="50"/>
        <v/>
      </c>
      <c r="O61" s="88"/>
      <c r="P61" s="54" t="str">
        <f t="shared" si="51"/>
        <v/>
      </c>
      <c r="Q61" s="88"/>
      <c r="R61" s="54" t="str">
        <f t="shared" si="52"/>
        <v/>
      </c>
      <c r="S61" s="88"/>
      <c r="T61" s="43" t="str">
        <f t="shared" si="53"/>
        <v/>
      </c>
      <c r="U61" s="88"/>
      <c r="V61" s="54" t="str">
        <f t="shared" si="54"/>
        <v/>
      </c>
      <c r="W61" s="88"/>
      <c r="X61" s="54" t="str">
        <f t="shared" si="55"/>
        <v/>
      </c>
      <c r="Y61" s="88"/>
      <c r="Z61" s="54" t="str">
        <f t="shared" si="56"/>
        <v/>
      </c>
      <c r="AA61" s="88"/>
      <c r="AB61" s="54" t="str">
        <f t="shared" si="57"/>
        <v/>
      </c>
      <c r="AC61" s="88"/>
      <c r="AD61" s="54" t="str">
        <f t="shared" si="58"/>
        <v/>
      </c>
      <c r="AE61" s="88"/>
      <c r="AF61" s="54" t="str">
        <f t="shared" si="59"/>
        <v/>
      </c>
      <c r="AG61" s="88"/>
      <c r="AH61" s="54" t="str">
        <f t="shared" si="60"/>
        <v/>
      </c>
      <c r="AI61" s="88"/>
      <c r="AJ61" s="43"/>
      <c r="AK61" s="88"/>
      <c r="AL61" s="11"/>
      <c r="AM61" s="17"/>
      <c r="AN61" s="17"/>
      <c r="AO61" s="58">
        <f t="shared" si="61"/>
        <v>0</v>
      </c>
      <c r="AQ61" s="15" t="str">
        <f t="shared" si="35"/>
        <v/>
      </c>
      <c r="AR61" s="97" t="str">
        <f t="shared" ref="AR61:BA70" si="62">IFERROR(IF(FIND(AR$22,$B$24:$B$106,1),$AO61,""),"")</f>
        <v/>
      </c>
      <c r="AS61" s="97" t="str">
        <f t="shared" si="62"/>
        <v/>
      </c>
      <c r="AT61" s="97" t="str">
        <f t="shared" si="62"/>
        <v/>
      </c>
      <c r="AU61" s="97" t="str">
        <f t="shared" si="62"/>
        <v/>
      </c>
      <c r="AV61" s="97" t="str">
        <f t="shared" si="62"/>
        <v/>
      </c>
      <c r="AW61" s="97" t="str">
        <f t="shared" si="62"/>
        <v/>
      </c>
      <c r="AX61" s="97" t="str">
        <f t="shared" si="62"/>
        <v/>
      </c>
      <c r="AY61" s="97" t="str">
        <f t="shared" si="62"/>
        <v/>
      </c>
      <c r="AZ61" s="97" t="str">
        <f t="shared" si="62"/>
        <v/>
      </c>
      <c r="BA61" s="97" t="str">
        <f t="shared" si="62"/>
        <v/>
      </c>
      <c r="BB61" s="97" t="str">
        <f t="shared" ref="BB61:BK70" si="63">IFERROR(IF(FIND(BB$22,$B$24:$B$106,1),$AO61,""),"")</f>
        <v/>
      </c>
      <c r="BC61" s="97" t="str">
        <f t="shared" si="63"/>
        <v/>
      </c>
      <c r="BD61" s="97" t="str">
        <f t="shared" si="63"/>
        <v/>
      </c>
      <c r="BE61" s="97" t="str">
        <f t="shared" si="63"/>
        <v/>
      </c>
      <c r="BF61" s="97" t="str">
        <f t="shared" si="63"/>
        <v/>
      </c>
      <c r="BG61" s="97" t="str">
        <f t="shared" si="63"/>
        <v/>
      </c>
      <c r="BH61" s="97" t="str">
        <f t="shared" si="63"/>
        <v/>
      </c>
      <c r="BI61" s="97" t="str">
        <f t="shared" si="63"/>
        <v/>
      </c>
      <c r="BJ61" s="97" t="str">
        <f t="shared" si="63"/>
        <v/>
      </c>
      <c r="BK61" s="97" t="str">
        <f t="shared" si="63"/>
        <v/>
      </c>
      <c r="BL61" s="97" t="str">
        <f t="shared" ref="BL61:BU70" si="64">IFERROR(IF(FIND(BL$22,$B$24:$B$106,1),$AO61,""),"")</f>
        <v/>
      </c>
      <c r="BM61" s="97" t="str">
        <f t="shared" si="64"/>
        <v/>
      </c>
      <c r="BN61" s="97" t="str">
        <f t="shared" si="64"/>
        <v/>
      </c>
      <c r="BO61" s="97" t="str">
        <f t="shared" si="64"/>
        <v/>
      </c>
      <c r="BP61" s="97" t="str">
        <f t="shared" si="64"/>
        <v/>
      </c>
      <c r="BQ61" s="97" t="str">
        <f t="shared" si="64"/>
        <v/>
      </c>
      <c r="BR61" s="97" t="str">
        <f t="shared" si="64"/>
        <v/>
      </c>
      <c r="BS61" s="97" t="str">
        <f t="shared" si="64"/>
        <v/>
      </c>
      <c r="BT61" s="97" t="str">
        <f t="shared" si="64"/>
        <v/>
      </c>
      <c r="BU61" s="97" t="str">
        <f t="shared" si="64"/>
        <v/>
      </c>
      <c r="BV61" s="97" t="str">
        <f t="shared" ref="BV61:CF70" si="65">IFERROR(IF(FIND(BV$22,$B$24:$B$106,1),$AO61,""),"")</f>
        <v/>
      </c>
      <c r="BW61" s="97" t="str">
        <f t="shared" si="65"/>
        <v/>
      </c>
      <c r="BX61" s="97" t="str">
        <f t="shared" si="65"/>
        <v/>
      </c>
      <c r="BY61" s="97" t="str">
        <f t="shared" si="65"/>
        <v/>
      </c>
      <c r="BZ61" s="97" t="str">
        <f t="shared" si="65"/>
        <v/>
      </c>
      <c r="CA61" s="97" t="str">
        <f t="shared" si="65"/>
        <v/>
      </c>
      <c r="CB61" s="97" t="str">
        <f t="shared" si="65"/>
        <v/>
      </c>
      <c r="CC61" s="97" t="str">
        <f t="shared" si="65"/>
        <v/>
      </c>
      <c r="CD61" s="97" t="str">
        <f t="shared" si="65"/>
        <v/>
      </c>
      <c r="CE61" s="97" t="str">
        <f t="shared" si="65"/>
        <v/>
      </c>
      <c r="CF61" s="97" t="str">
        <f t="shared" si="65"/>
        <v/>
      </c>
    </row>
    <row r="62" spans="1:98" ht="16.5" thickTop="1" thickBot="1" x14ac:dyDescent="0.3">
      <c r="A62" s="50" t="str">
        <f t="shared" si="44"/>
        <v/>
      </c>
      <c r="B62" s="93"/>
      <c r="C62" s="28"/>
      <c r="D62" s="54" t="str">
        <f t="shared" si="45"/>
        <v/>
      </c>
      <c r="E62" s="88"/>
      <c r="F62" s="54" t="str">
        <f t="shared" si="46"/>
        <v/>
      </c>
      <c r="G62" s="88"/>
      <c r="H62" s="54" t="str">
        <f t="shared" si="47"/>
        <v/>
      </c>
      <c r="I62" s="88"/>
      <c r="J62" s="54" t="str">
        <f t="shared" si="48"/>
        <v/>
      </c>
      <c r="K62" s="88"/>
      <c r="L62" s="54" t="str">
        <f t="shared" si="49"/>
        <v/>
      </c>
      <c r="M62" s="88"/>
      <c r="N62" s="54" t="str">
        <f t="shared" si="50"/>
        <v/>
      </c>
      <c r="O62" s="88"/>
      <c r="P62" s="54" t="str">
        <f t="shared" si="51"/>
        <v/>
      </c>
      <c r="Q62" s="88"/>
      <c r="R62" s="54" t="str">
        <f t="shared" si="52"/>
        <v/>
      </c>
      <c r="S62" s="88"/>
      <c r="T62" s="43" t="str">
        <f t="shared" si="53"/>
        <v/>
      </c>
      <c r="U62" s="88"/>
      <c r="V62" s="54" t="str">
        <f t="shared" si="54"/>
        <v/>
      </c>
      <c r="W62" s="88"/>
      <c r="X62" s="54" t="str">
        <f t="shared" si="55"/>
        <v/>
      </c>
      <c r="Y62" s="88"/>
      <c r="Z62" s="54" t="str">
        <f t="shared" si="56"/>
        <v/>
      </c>
      <c r="AA62" s="88"/>
      <c r="AB62" s="54" t="str">
        <f t="shared" si="57"/>
        <v/>
      </c>
      <c r="AC62" s="88"/>
      <c r="AD62" s="54" t="str">
        <f t="shared" si="58"/>
        <v/>
      </c>
      <c r="AE62" s="88"/>
      <c r="AF62" s="54" t="str">
        <f t="shared" si="59"/>
        <v/>
      </c>
      <c r="AG62" s="88"/>
      <c r="AH62" s="54" t="str">
        <f t="shared" si="60"/>
        <v/>
      </c>
      <c r="AI62" s="88"/>
      <c r="AJ62" s="43"/>
      <c r="AK62" s="88"/>
      <c r="AL62" s="11"/>
      <c r="AM62" s="17"/>
      <c r="AN62" s="17"/>
      <c r="AO62" s="58">
        <f t="shared" si="61"/>
        <v>0</v>
      </c>
      <c r="AQ62" s="15" t="str">
        <f t="shared" si="35"/>
        <v/>
      </c>
      <c r="AR62" s="97" t="str">
        <f t="shared" si="62"/>
        <v/>
      </c>
      <c r="AS62" s="97" t="str">
        <f t="shared" si="62"/>
        <v/>
      </c>
      <c r="AT62" s="97" t="str">
        <f t="shared" si="62"/>
        <v/>
      </c>
      <c r="AU62" s="97" t="str">
        <f t="shared" si="62"/>
        <v/>
      </c>
      <c r="AV62" s="97" t="str">
        <f t="shared" si="62"/>
        <v/>
      </c>
      <c r="AW62" s="97" t="str">
        <f t="shared" si="62"/>
        <v/>
      </c>
      <c r="AX62" s="97" t="str">
        <f t="shared" si="62"/>
        <v/>
      </c>
      <c r="AY62" s="97" t="str">
        <f t="shared" si="62"/>
        <v/>
      </c>
      <c r="AZ62" s="97" t="str">
        <f t="shared" si="62"/>
        <v/>
      </c>
      <c r="BA62" s="97" t="str">
        <f t="shared" si="62"/>
        <v/>
      </c>
      <c r="BB62" s="97" t="str">
        <f t="shared" si="63"/>
        <v/>
      </c>
      <c r="BC62" s="97" t="str">
        <f t="shared" si="63"/>
        <v/>
      </c>
      <c r="BD62" s="97" t="str">
        <f t="shared" si="63"/>
        <v/>
      </c>
      <c r="BE62" s="97" t="str">
        <f t="shared" si="63"/>
        <v/>
      </c>
      <c r="BF62" s="97" t="str">
        <f t="shared" si="63"/>
        <v/>
      </c>
      <c r="BG62" s="97" t="str">
        <f t="shared" si="63"/>
        <v/>
      </c>
      <c r="BH62" s="97" t="str">
        <f t="shared" si="63"/>
        <v/>
      </c>
      <c r="BI62" s="97" t="str">
        <f t="shared" si="63"/>
        <v/>
      </c>
      <c r="BJ62" s="97" t="str">
        <f t="shared" si="63"/>
        <v/>
      </c>
      <c r="BK62" s="97" t="str">
        <f t="shared" si="63"/>
        <v/>
      </c>
      <c r="BL62" s="97" t="str">
        <f t="shared" si="64"/>
        <v/>
      </c>
      <c r="BM62" s="97" t="str">
        <f t="shared" si="64"/>
        <v/>
      </c>
      <c r="BN62" s="97" t="str">
        <f t="shared" si="64"/>
        <v/>
      </c>
      <c r="BO62" s="97" t="str">
        <f t="shared" si="64"/>
        <v/>
      </c>
      <c r="BP62" s="97" t="str">
        <f t="shared" si="64"/>
        <v/>
      </c>
      <c r="BQ62" s="97" t="str">
        <f t="shared" si="64"/>
        <v/>
      </c>
      <c r="BR62" s="97" t="str">
        <f t="shared" si="64"/>
        <v/>
      </c>
      <c r="BS62" s="97" t="str">
        <f t="shared" si="64"/>
        <v/>
      </c>
      <c r="BT62" s="97" t="str">
        <f t="shared" si="64"/>
        <v/>
      </c>
      <c r="BU62" s="97" t="str">
        <f t="shared" si="64"/>
        <v/>
      </c>
      <c r="BV62" s="97" t="str">
        <f t="shared" si="65"/>
        <v/>
      </c>
      <c r="BW62" s="97" t="str">
        <f t="shared" si="65"/>
        <v/>
      </c>
      <c r="BX62" s="97" t="str">
        <f t="shared" si="65"/>
        <v/>
      </c>
      <c r="BY62" s="97" t="str">
        <f t="shared" si="65"/>
        <v/>
      </c>
      <c r="BZ62" s="97" t="str">
        <f t="shared" si="65"/>
        <v/>
      </c>
      <c r="CA62" s="97" t="str">
        <f t="shared" si="65"/>
        <v/>
      </c>
      <c r="CB62" s="97" t="str">
        <f t="shared" si="65"/>
        <v/>
      </c>
      <c r="CC62" s="97" t="str">
        <f t="shared" si="65"/>
        <v/>
      </c>
      <c r="CD62" s="97" t="str">
        <f t="shared" si="65"/>
        <v/>
      </c>
      <c r="CE62" s="97" t="str">
        <f t="shared" si="65"/>
        <v/>
      </c>
      <c r="CF62" s="97" t="str">
        <f t="shared" si="65"/>
        <v/>
      </c>
    </row>
    <row r="63" spans="1:98" ht="16.5" thickTop="1" thickBot="1" x14ac:dyDescent="0.3">
      <c r="A63" s="50" t="str">
        <f t="shared" si="44"/>
        <v/>
      </c>
      <c r="B63" s="93"/>
      <c r="C63" s="28"/>
      <c r="D63" s="54" t="str">
        <f t="shared" si="45"/>
        <v/>
      </c>
      <c r="E63" s="88"/>
      <c r="F63" s="54" t="str">
        <f t="shared" si="46"/>
        <v/>
      </c>
      <c r="G63" s="88"/>
      <c r="H63" s="54" t="str">
        <f t="shared" si="47"/>
        <v/>
      </c>
      <c r="I63" s="88"/>
      <c r="J63" s="54" t="str">
        <f t="shared" si="48"/>
        <v/>
      </c>
      <c r="K63" s="88"/>
      <c r="L63" s="54" t="str">
        <f t="shared" si="49"/>
        <v/>
      </c>
      <c r="M63" s="88"/>
      <c r="N63" s="54" t="str">
        <f t="shared" si="50"/>
        <v/>
      </c>
      <c r="O63" s="88"/>
      <c r="P63" s="54" t="str">
        <f t="shared" si="51"/>
        <v/>
      </c>
      <c r="Q63" s="88"/>
      <c r="R63" s="54" t="str">
        <f t="shared" si="52"/>
        <v/>
      </c>
      <c r="S63" s="88"/>
      <c r="T63" s="43" t="str">
        <f t="shared" si="53"/>
        <v/>
      </c>
      <c r="U63" s="88"/>
      <c r="V63" s="54" t="str">
        <f t="shared" si="54"/>
        <v/>
      </c>
      <c r="W63" s="88"/>
      <c r="X63" s="54" t="str">
        <f t="shared" si="55"/>
        <v/>
      </c>
      <c r="Y63" s="88"/>
      <c r="Z63" s="54" t="str">
        <f t="shared" si="56"/>
        <v/>
      </c>
      <c r="AA63" s="88"/>
      <c r="AB63" s="54" t="str">
        <f t="shared" si="57"/>
        <v/>
      </c>
      <c r="AC63" s="88"/>
      <c r="AD63" s="54" t="str">
        <f t="shared" si="58"/>
        <v/>
      </c>
      <c r="AE63" s="88"/>
      <c r="AF63" s="54" t="str">
        <f t="shared" si="59"/>
        <v/>
      </c>
      <c r="AG63" s="88"/>
      <c r="AH63" s="54" t="str">
        <f t="shared" si="60"/>
        <v/>
      </c>
      <c r="AI63" s="88"/>
      <c r="AJ63" s="43"/>
      <c r="AK63" s="88"/>
      <c r="AL63" s="11"/>
      <c r="AM63" s="17"/>
      <c r="AN63" s="17"/>
      <c r="AO63" s="58">
        <f t="shared" si="61"/>
        <v>0</v>
      </c>
      <c r="AQ63" s="15" t="str">
        <f t="shared" si="35"/>
        <v/>
      </c>
      <c r="AR63" s="97" t="str">
        <f t="shared" si="62"/>
        <v/>
      </c>
      <c r="AS63" s="97" t="str">
        <f t="shared" si="62"/>
        <v/>
      </c>
      <c r="AT63" s="97" t="str">
        <f t="shared" si="62"/>
        <v/>
      </c>
      <c r="AU63" s="97" t="str">
        <f t="shared" si="62"/>
        <v/>
      </c>
      <c r="AV63" s="97" t="str">
        <f t="shared" si="62"/>
        <v/>
      </c>
      <c r="AW63" s="97" t="str">
        <f t="shared" si="62"/>
        <v/>
      </c>
      <c r="AX63" s="97" t="str">
        <f t="shared" si="62"/>
        <v/>
      </c>
      <c r="AY63" s="97" t="str">
        <f t="shared" si="62"/>
        <v/>
      </c>
      <c r="AZ63" s="97" t="str">
        <f t="shared" si="62"/>
        <v/>
      </c>
      <c r="BA63" s="97" t="str">
        <f t="shared" si="62"/>
        <v/>
      </c>
      <c r="BB63" s="97" t="str">
        <f t="shared" si="63"/>
        <v/>
      </c>
      <c r="BC63" s="97" t="str">
        <f t="shared" si="63"/>
        <v/>
      </c>
      <c r="BD63" s="97" t="str">
        <f t="shared" si="63"/>
        <v/>
      </c>
      <c r="BE63" s="97" t="str">
        <f t="shared" si="63"/>
        <v/>
      </c>
      <c r="BF63" s="97" t="str">
        <f t="shared" si="63"/>
        <v/>
      </c>
      <c r="BG63" s="97" t="str">
        <f t="shared" si="63"/>
        <v/>
      </c>
      <c r="BH63" s="97" t="str">
        <f t="shared" si="63"/>
        <v/>
      </c>
      <c r="BI63" s="97" t="str">
        <f t="shared" si="63"/>
        <v/>
      </c>
      <c r="BJ63" s="97" t="str">
        <f t="shared" si="63"/>
        <v/>
      </c>
      <c r="BK63" s="97" t="str">
        <f t="shared" si="63"/>
        <v/>
      </c>
      <c r="BL63" s="97" t="str">
        <f t="shared" si="64"/>
        <v/>
      </c>
      <c r="BM63" s="97" t="str">
        <f t="shared" si="64"/>
        <v/>
      </c>
      <c r="BN63" s="97" t="str">
        <f t="shared" si="64"/>
        <v/>
      </c>
      <c r="BO63" s="97" t="str">
        <f t="shared" si="64"/>
        <v/>
      </c>
      <c r="BP63" s="97" t="str">
        <f t="shared" si="64"/>
        <v/>
      </c>
      <c r="BQ63" s="97" t="str">
        <f t="shared" si="64"/>
        <v/>
      </c>
      <c r="BR63" s="97" t="str">
        <f t="shared" si="64"/>
        <v/>
      </c>
      <c r="BS63" s="97" t="str">
        <f t="shared" si="64"/>
        <v/>
      </c>
      <c r="BT63" s="97" t="str">
        <f t="shared" si="64"/>
        <v/>
      </c>
      <c r="BU63" s="97" t="str">
        <f t="shared" si="64"/>
        <v/>
      </c>
      <c r="BV63" s="97" t="str">
        <f t="shared" si="65"/>
        <v/>
      </c>
      <c r="BW63" s="97" t="str">
        <f t="shared" si="65"/>
        <v/>
      </c>
      <c r="BX63" s="97" t="str">
        <f t="shared" si="65"/>
        <v/>
      </c>
      <c r="BY63" s="97" t="str">
        <f t="shared" si="65"/>
        <v/>
      </c>
      <c r="BZ63" s="97" t="str">
        <f t="shared" si="65"/>
        <v/>
      </c>
      <c r="CA63" s="97" t="str">
        <f t="shared" si="65"/>
        <v/>
      </c>
      <c r="CB63" s="97" t="str">
        <f t="shared" si="65"/>
        <v/>
      </c>
      <c r="CC63" s="97" t="str">
        <f t="shared" si="65"/>
        <v/>
      </c>
      <c r="CD63" s="97" t="str">
        <f t="shared" si="65"/>
        <v/>
      </c>
      <c r="CE63" s="97" t="str">
        <f t="shared" si="65"/>
        <v/>
      </c>
      <c r="CF63" s="97" t="str">
        <f t="shared" si="65"/>
        <v/>
      </c>
    </row>
    <row r="64" spans="1:98" ht="16.5" thickTop="1" thickBot="1" x14ac:dyDescent="0.3">
      <c r="A64" s="50" t="str">
        <f t="shared" si="44"/>
        <v/>
      </c>
      <c r="B64" s="93"/>
      <c r="C64" s="28"/>
      <c r="D64" s="54" t="str">
        <f t="shared" si="45"/>
        <v/>
      </c>
      <c r="E64" s="88"/>
      <c r="F64" s="54" t="str">
        <f t="shared" si="46"/>
        <v/>
      </c>
      <c r="G64" s="88"/>
      <c r="H64" s="54" t="str">
        <f t="shared" si="47"/>
        <v/>
      </c>
      <c r="I64" s="88"/>
      <c r="J64" s="54" t="str">
        <f t="shared" si="48"/>
        <v/>
      </c>
      <c r="K64" s="88"/>
      <c r="L64" s="54" t="str">
        <f t="shared" si="49"/>
        <v/>
      </c>
      <c r="M64" s="88"/>
      <c r="N64" s="54" t="str">
        <f t="shared" si="50"/>
        <v/>
      </c>
      <c r="O64" s="88"/>
      <c r="P64" s="54" t="str">
        <f t="shared" si="51"/>
        <v/>
      </c>
      <c r="Q64" s="88"/>
      <c r="R64" s="54" t="str">
        <f t="shared" si="52"/>
        <v/>
      </c>
      <c r="S64" s="88"/>
      <c r="T64" s="43" t="str">
        <f t="shared" si="53"/>
        <v/>
      </c>
      <c r="U64" s="88"/>
      <c r="V64" s="54" t="str">
        <f t="shared" si="54"/>
        <v/>
      </c>
      <c r="W64" s="88"/>
      <c r="X64" s="54" t="str">
        <f t="shared" si="55"/>
        <v/>
      </c>
      <c r="Y64" s="88"/>
      <c r="Z64" s="54" t="str">
        <f t="shared" si="56"/>
        <v/>
      </c>
      <c r="AA64" s="88"/>
      <c r="AB64" s="54" t="str">
        <f t="shared" si="57"/>
        <v/>
      </c>
      <c r="AC64" s="88"/>
      <c r="AD64" s="54" t="str">
        <f t="shared" si="58"/>
        <v/>
      </c>
      <c r="AE64" s="88"/>
      <c r="AF64" s="54" t="str">
        <f t="shared" si="59"/>
        <v/>
      </c>
      <c r="AG64" s="88"/>
      <c r="AH64" s="54" t="str">
        <f t="shared" si="60"/>
        <v/>
      </c>
      <c r="AI64" s="88"/>
      <c r="AJ64" s="43"/>
      <c r="AK64" s="88"/>
      <c r="AL64" s="11"/>
      <c r="AM64" s="17"/>
      <c r="AN64" s="17"/>
      <c r="AO64" s="58">
        <f t="shared" si="61"/>
        <v>0</v>
      </c>
      <c r="AQ64" s="15" t="str">
        <f t="shared" si="35"/>
        <v/>
      </c>
      <c r="AR64" s="97" t="str">
        <f t="shared" si="62"/>
        <v/>
      </c>
      <c r="AS64" s="97" t="str">
        <f t="shared" si="62"/>
        <v/>
      </c>
      <c r="AT64" s="97" t="str">
        <f t="shared" si="62"/>
        <v/>
      </c>
      <c r="AU64" s="97" t="str">
        <f t="shared" si="62"/>
        <v/>
      </c>
      <c r="AV64" s="97" t="str">
        <f t="shared" si="62"/>
        <v/>
      </c>
      <c r="AW64" s="97" t="str">
        <f t="shared" si="62"/>
        <v/>
      </c>
      <c r="AX64" s="97" t="str">
        <f t="shared" si="62"/>
        <v/>
      </c>
      <c r="AY64" s="97" t="str">
        <f t="shared" si="62"/>
        <v/>
      </c>
      <c r="AZ64" s="97" t="str">
        <f t="shared" si="62"/>
        <v/>
      </c>
      <c r="BA64" s="97" t="str">
        <f t="shared" si="62"/>
        <v/>
      </c>
      <c r="BB64" s="97" t="str">
        <f t="shared" si="63"/>
        <v/>
      </c>
      <c r="BC64" s="97" t="str">
        <f t="shared" si="63"/>
        <v/>
      </c>
      <c r="BD64" s="97" t="str">
        <f t="shared" si="63"/>
        <v/>
      </c>
      <c r="BE64" s="97" t="str">
        <f t="shared" si="63"/>
        <v/>
      </c>
      <c r="BF64" s="97" t="str">
        <f t="shared" si="63"/>
        <v/>
      </c>
      <c r="BG64" s="97" t="str">
        <f t="shared" si="63"/>
        <v/>
      </c>
      <c r="BH64" s="97" t="str">
        <f t="shared" si="63"/>
        <v/>
      </c>
      <c r="BI64" s="97" t="str">
        <f t="shared" si="63"/>
        <v/>
      </c>
      <c r="BJ64" s="97" t="str">
        <f t="shared" si="63"/>
        <v/>
      </c>
      <c r="BK64" s="97" t="str">
        <f t="shared" si="63"/>
        <v/>
      </c>
      <c r="BL64" s="97" t="str">
        <f t="shared" si="64"/>
        <v/>
      </c>
      <c r="BM64" s="97" t="str">
        <f t="shared" si="64"/>
        <v/>
      </c>
      <c r="BN64" s="97" t="str">
        <f t="shared" si="64"/>
        <v/>
      </c>
      <c r="BO64" s="97" t="str">
        <f t="shared" si="64"/>
        <v/>
      </c>
      <c r="BP64" s="97" t="str">
        <f t="shared" si="64"/>
        <v/>
      </c>
      <c r="BQ64" s="97" t="str">
        <f t="shared" si="64"/>
        <v/>
      </c>
      <c r="BR64" s="97" t="str">
        <f t="shared" si="64"/>
        <v/>
      </c>
      <c r="BS64" s="97" t="str">
        <f t="shared" si="64"/>
        <v/>
      </c>
      <c r="BT64" s="97" t="str">
        <f t="shared" si="64"/>
        <v/>
      </c>
      <c r="BU64" s="97" t="str">
        <f t="shared" si="64"/>
        <v/>
      </c>
      <c r="BV64" s="97" t="str">
        <f t="shared" si="65"/>
        <v/>
      </c>
      <c r="BW64" s="97" t="str">
        <f t="shared" si="65"/>
        <v/>
      </c>
      <c r="BX64" s="97" t="str">
        <f t="shared" si="65"/>
        <v/>
      </c>
      <c r="BY64" s="97" t="str">
        <f t="shared" si="65"/>
        <v/>
      </c>
      <c r="BZ64" s="97" t="str">
        <f t="shared" si="65"/>
        <v/>
      </c>
      <c r="CA64" s="97" t="str">
        <f t="shared" si="65"/>
        <v/>
      </c>
      <c r="CB64" s="97" t="str">
        <f t="shared" si="65"/>
        <v/>
      </c>
      <c r="CC64" s="97" t="str">
        <f t="shared" si="65"/>
        <v/>
      </c>
      <c r="CD64" s="97" t="str">
        <f t="shared" si="65"/>
        <v/>
      </c>
      <c r="CE64" s="97" t="str">
        <f t="shared" si="65"/>
        <v/>
      </c>
      <c r="CF64" s="97" t="str">
        <f t="shared" si="65"/>
        <v/>
      </c>
    </row>
    <row r="65" spans="1:84" ht="16.5" thickTop="1" thickBot="1" x14ac:dyDescent="0.3">
      <c r="A65" s="50" t="str">
        <f t="shared" si="44"/>
        <v/>
      </c>
      <c r="B65" s="93"/>
      <c r="C65" s="28"/>
      <c r="D65" s="54" t="str">
        <f t="shared" si="45"/>
        <v/>
      </c>
      <c r="E65" s="88"/>
      <c r="F65" s="54" t="str">
        <f t="shared" si="46"/>
        <v/>
      </c>
      <c r="G65" s="88"/>
      <c r="H65" s="54" t="str">
        <f t="shared" si="47"/>
        <v/>
      </c>
      <c r="I65" s="88"/>
      <c r="J65" s="54" t="str">
        <f t="shared" si="48"/>
        <v/>
      </c>
      <c r="K65" s="88"/>
      <c r="L65" s="54" t="str">
        <f t="shared" si="49"/>
        <v/>
      </c>
      <c r="M65" s="88"/>
      <c r="N65" s="54" t="str">
        <f t="shared" si="50"/>
        <v/>
      </c>
      <c r="O65" s="88"/>
      <c r="P65" s="54" t="str">
        <f t="shared" si="51"/>
        <v/>
      </c>
      <c r="Q65" s="88"/>
      <c r="R65" s="54" t="str">
        <f t="shared" si="52"/>
        <v/>
      </c>
      <c r="S65" s="88"/>
      <c r="T65" s="43" t="str">
        <f t="shared" si="53"/>
        <v/>
      </c>
      <c r="U65" s="88"/>
      <c r="V65" s="54" t="str">
        <f t="shared" si="54"/>
        <v/>
      </c>
      <c r="W65" s="88"/>
      <c r="X65" s="54" t="str">
        <f t="shared" si="55"/>
        <v/>
      </c>
      <c r="Y65" s="88"/>
      <c r="Z65" s="54" t="str">
        <f t="shared" si="56"/>
        <v/>
      </c>
      <c r="AA65" s="88"/>
      <c r="AB65" s="54" t="str">
        <f t="shared" si="57"/>
        <v/>
      </c>
      <c r="AC65" s="88"/>
      <c r="AD65" s="54" t="str">
        <f t="shared" si="58"/>
        <v/>
      </c>
      <c r="AE65" s="88"/>
      <c r="AF65" s="54" t="str">
        <f t="shared" si="59"/>
        <v/>
      </c>
      <c r="AG65" s="88"/>
      <c r="AH65" s="54" t="str">
        <f t="shared" si="60"/>
        <v/>
      </c>
      <c r="AI65" s="88"/>
      <c r="AJ65" s="43"/>
      <c r="AK65" s="88"/>
      <c r="AL65" s="11"/>
      <c r="AM65" s="17"/>
      <c r="AN65" s="17"/>
      <c r="AO65" s="58">
        <f t="shared" si="61"/>
        <v>0</v>
      </c>
      <c r="AQ65" s="15" t="str">
        <f t="shared" si="35"/>
        <v/>
      </c>
      <c r="AR65" s="97" t="str">
        <f t="shared" si="62"/>
        <v/>
      </c>
      <c r="AS65" s="97" t="str">
        <f t="shared" si="62"/>
        <v/>
      </c>
      <c r="AT65" s="97" t="str">
        <f t="shared" si="62"/>
        <v/>
      </c>
      <c r="AU65" s="97" t="str">
        <f t="shared" si="62"/>
        <v/>
      </c>
      <c r="AV65" s="97" t="str">
        <f t="shared" si="62"/>
        <v/>
      </c>
      <c r="AW65" s="97" t="str">
        <f t="shared" si="62"/>
        <v/>
      </c>
      <c r="AX65" s="97" t="str">
        <f t="shared" si="62"/>
        <v/>
      </c>
      <c r="AY65" s="97" t="str">
        <f t="shared" si="62"/>
        <v/>
      </c>
      <c r="AZ65" s="97" t="str">
        <f t="shared" si="62"/>
        <v/>
      </c>
      <c r="BA65" s="97" t="str">
        <f t="shared" si="62"/>
        <v/>
      </c>
      <c r="BB65" s="97" t="str">
        <f t="shared" si="63"/>
        <v/>
      </c>
      <c r="BC65" s="97" t="str">
        <f t="shared" si="63"/>
        <v/>
      </c>
      <c r="BD65" s="97" t="str">
        <f t="shared" si="63"/>
        <v/>
      </c>
      <c r="BE65" s="97" t="str">
        <f t="shared" si="63"/>
        <v/>
      </c>
      <c r="BF65" s="97" t="str">
        <f t="shared" si="63"/>
        <v/>
      </c>
      <c r="BG65" s="97" t="str">
        <f t="shared" si="63"/>
        <v/>
      </c>
      <c r="BH65" s="97" t="str">
        <f t="shared" si="63"/>
        <v/>
      </c>
      <c r="BI65" s="97" t="str">
        <f t="shared" si="63"/>
        <v/>
      </c>
      <c r="BJ65" s="97" t="str">
        <f t="shared" si="63"/>
        <v/>
      </c>
      <c r="BK65" s="97" t="str">
        <f t="shared" si="63"/>
        <v/>
      </c>
      <c r="BL65" s="97" t="str">
        <f t="shared" si="64"/>
        <v/>
      </c>
      <c r="BM65" s="97" t="str">
        <f t="shared" si="64"/>
        <v/>
      </c>
      <c r="BN65" s="97" t="str">
        <f t="shared" si="64"/>
        <v/>
      </c>
      <c r="BO65" s="97" t="str">
        <f t="shared" si="64"/>
        <v/>
      </c>
      <c r="BP65" s="97" t="str">
        <f t="shared" si="64"/>
        <v/>
      </c>
      <c r="BQ65" s="97" t="str">
        <f t="shared" si="64"/>
        <v/>
      </c>
      <c r="BR65" s="97" t="str">
        <f t="shared" si="64"/>
        <v/>
      </c>
      <c r="BS65" s="97" t="str">
        <f t="shared" si="64"/>
        <v/>
      </c>
      <c r="BT65" s="97" t="str">
        <f t="shared" si="64"/>
        <v/>
      </c>
      <c r="BU65" s="97" t="str">
        <f t="shared" si="64"/>
        <v/>
      </c>
      <c r="BV65" s="97" t="str">
        <f t="shared" si="65"/>
        <v/>
      </c>
      <c r="BW65" s="97" t="str">
        <f t="shared" si="65"/>
        <v/>
      </c>
      <c r="BX65" s="97" t="str">
        <f t="shared" si="65"/>
        <v/>
      </c>
      <c r="BY65" s="97" t="str">
        <f t="shared" si="65"/>
        <v/>
      </c>
      <c r="BZ65" s="97" t="str">
        <f t="shared" si="65"/>
        <v/>
      </c>
      <c r="CA65" s="97" t="str">
        <f t="shared" si="65"/>
        <v/>
      </c>
      <c r="CB65" s="97" t="str">
        <f t="shared" si="65"/>
        <v/>
      </c>
      <c r="CC65" s="97" t="str">
        <f t="shared" si="65"/>
        <v/>
      </c>
      <c r="CD65" s="97" t="str">
        <f t="shared" si="65"/>
        <v/>
      </c>
      <c r="CE65" s="97" t="str">
        <f t="shared" si="65"/>
        <v/>
      </c>
      <c r="CF65" s="97" t="str">
        <f t="shared" si="65"/>
        <v/>
      </c>
    </row>
    <row r="66" spans="1:84" ht="16.5" thickTop="1" thickBot="1" x14ac:dyDescent="0.3">
      <c r="A66" s="50" t="str">
        <f t="shared" si="44"/>
        <v/>
      </c>
      <c r="B66" s="93"/>
      <c r="C66" s="28"/>
      <c r="D66" s="54" t="str">
        <f t="shared" si="45"/>
        <v/>
      </c>
      <c r="E66" s="88"/>
      <c r="F66" s="54" t="str">
        <f t="shared" si="46"/>
        <v/>
      </c>
      <c r="G66" s="88"/>
      <c r="H66" s="54" t="str">
        <f t="shared" si="47"/>
        <v/>
      </c>
      <c r="I66" s="88"/>
      <c r="J66" s="54" t="str">
        <f t="shared" si="48"/>
        <v/>
      </c>
      <c r="K66" s="88"/>
      <c r="L66" s="54" t="str">
        <f t="shared" si="49"/>
        <v/>
      </c>
      <c r="M66" s="88"/>
      <c r="N66" s="54" t="str">
        <f t="shared" si="50"/>
        <v/>
      </c>
      <c r="O66" s="88"/>
      <c r="P66" s="54" t="str">
        <f t="shared" si="51"/>
        <v/>
      </c>
      <c r="Q66" s="88"/>
      <c r="R66" s="54" t="str">
        <f t="shared" si="52"/>
        <v/>
      </c>
      <c r="S66" s="88"/>
      <c r="T66" s="43" t="str">
        <f t="shared" si="53"/>
        <v/>
      </c>
      <c r="U66" s="88"/>
      <c r="V66" s="54" t="str">
        <f t="shared" si="54"/>
        <v/>
      </c>
      <c r="W66" s="88"/>
      <c r="X66" s="54" t="str">
        <f t="shared" si="55"/>
        <v/>
      </c>
      <c r="Y66" s="88"/>
      <c r="Z66" s="54" t="str">
        <f t="shared" si="56"/>
        <v/>
      </c>
      <c r="AA66" s="88"/>
      <c r="AB66" s="54" t="str">
        <f t="shared" si="57"/>
        <v/>
      </c>
      <c r="AC66" s="88"/>
      <c r="AD66" s="54" t="str">
        <f t="shared" si="58"/>
        <v/>
      </c>
      <c r="AE66" s="88"/>
      <c r="AF66" s="54" t="str">
        <f t="shared" si="59"/>
        <v/>
      </c>
      <c r="AG66" s="88"/>
      <c r="AH66" s="54" t="str">
        <f t="shared" si="60"/>
        <v/>
      </c>
      <c r="AI66" s="88"/>
      <c r="AJ66" s="43"/>
      <c r="AK66" s="88"/>
      <c r="AL66" s="11"/>
      <c r="AM66" s="17"/>
      <c r="AN66" s="17"/>
      <c r="AO66" s="58">
        <f t="shared" si="61"/>
        <v>0</v>
      </c>
      <c r="AQ66" s="15" t="str">
        <f t="shared" si="35"/>
        <v/>
      </c>
      <c r="AR66" s="97" t="str">
        <f t="shared" si="62"/>
        <v/>
      </c>
      <c r="AS66" s="97" t="str">
        <f t="shared" si="62"/>
        <v/>
      </c>
      <c r="AT66" s="97" t="str">
        <f t="shared" si="62"/>
        <v/>
      </c>
      <c r="AU66" s="97" t="str">
        <f t="shared" si="62"/>
        <v/>
      </c>
      <c r="AV66" s="97" t="str">
        <f t="shared" si="62"/>
        <v/>
      </c>
      <c r="AW66" s="97" t="str">
        <f t="shared" si="62"/>
        <v/>
      </c>
      <c r="AX66" s="97" t="str">
        <f t="shared" si="62"/>
        <v/>
      </c>
      <c r="AY66" s="97" t="str">
        <f t="shared" si="62"/>
        <v/>
      </c>
      <c r="AZ66" s="97" t="str">
        <f t="shared" si="62"/>
        <v/>
      </c>
      <c r="BA66" s="97" t="str">
        <f t="shared" si="62"/>
        <v/>
      </c>
      <c r="BB66" s="97" t="str">
        <f t="shared" si="63"/>
        <v/>
      </c>
      <c r="BC66" s="97" t="str">
        <f t="shared" si="63"/>
        <v/>
      </c>
      <c r="BD66" s="97" t="str">
        <f t="shared" si="63"/>
        <v/>
      </c>
      <c r="BE66" s="97" t="str">
        <f t="shared" si="63"/>
        <v/>
      </c>
      <c r="BF66" s="97" t="str">
        <f t="shared" si="63"/>
        <v/>
      </c>
      <c r="BG66" s="97" t="str">
        <f t="shared" si="63"/>
        <v/>
      </c>
      <c r="BH66" s="97" t="str">
        <f t="shared" si="63"/>
        <v/>
      </c>
      <c r="BI66" s="97" t="str">
        <f t="shared" si="63"/>
        <v/>
      </c>
      <c r="BJ66" s="97" t="str">
        <f t="shared" si="63"/>
        <v/>
      </c>
      <c r="BK66" s="97" t="str">
        <f t="shared" si="63"/>
        <v/>
      </c>
      <c r="BL66" s="97" t="str">
        <f t="shared" si="64"/>
        <v/>
      </c>
      <c r="BM66" s="97" t="str">
        <f t="shared" si="64"/>
        <v/>
      </c>
      <c r="BN66" s="97" t="str">
        <f t="shared" si="64"/>
        <v/>
      </c>
      <c r="BO66" s="97" t="str">
        <f t="shared" si="64"/>
        <v/>
      </c>
      <c r="BP66" s="97" t="str">
        <f t="shared" si="64"/>
        <v/>
      </c>
      <c r="BQ66" s="97" t="str">
        <f t="shared" si="64"/>
        <v/>
      </c>
      <c r="BR66" s="97" t="str">
        <f t="shared" si="64"/>
        <v/>
      </c>
      <c r="BS66" s="97" t="str">
        <f t="shared" si="64"/>
        <v/>
      </c>
      <c r="BT66" s="97" t="str">
        <f t="shared" si="64"/>
        <v/>
      </c>
      <c r="BU66" s="97" t="str">
        <f t="shared" si="64"/>
        <v/>
      </c>
      <c r="BV66" s="97" t="str">
        <f t="shared" si="65"/>
        <v/>
      </c>
      <c r="BW66" s="97" t="str">
        <f t="shared" si="65"/>
        <v/>
      </c>
      <c r="BX66" s="97" t="str">
        <f t="shared" si="65"/>
        <v/>
      </c>
      <c r="BY66" s="97" t="str">
        <f t="shared" si="65"/>
        <v/>
      </c>
      <c r="BZ66" s="97" t="str">
        <f t="shared" si="65"/>
        <v/>
      </c>
      <c r="CA66" s="97" t="str">
        <f t="shared" si="65"/>
        <v/>
      </c>
      <c r="CB66" s="97" t="str">
        <f t="shared" si="65"/>
        <v/>
      </c>
      <c r="CC66" s="97" t="str">
        <f t="shared" si="65"/>
        <v/>
      </c>
      <c r="CD66" s="97" t="str">
        <f t="shared" si="65"/>
        <v/>
      </c>
      <c r="CE66" s="97" t="str">
        <f t="shared" si="65"/>
        <v/>
      </c>
      <c r="CF66" s="97" t="str">
        <f t="shared" si="65"/>
        <v/>
      </c>
    </row>
    <row r="67" spans="1:84" ht="16.5" thickTop="1" thickBot="1" x14ac:dyDescent="0.3">
      <c r="A67" s="50" t="str">
        <f t="shared" si="44"/>
        <v/>
      </c>
      <c r="B67" s="93"/>
      <c r="C67" s="28"/>
      <c r="D67" s="54" t="str">
        <f t="shared" si="45"/>
        <v/>
      </c>
      <c r="E67" s="88"/>
      <c r="F67" s="54" t="str">
        <f t="shared" si="46"/>
        <v/>
      </c>
      <c r="G67" s="88"/>
      <c r="H67" s="54" t="str">
        <f t="shared" si="47"/>
        <v/>
      </c>
      <c r="I67" s="88"/>
      <c r="J67" s="54" t="str">
        <f t="shared" si="48"/>
        <v/>
      </c>
      <c r="K67" s="88"/>
      <c r="L67" s="54" t="str">
        <f t="shared" si="49"/>
        <v/>
      </c>
      <c r="M67" s="88"/>
      <c r="N67" s="54" t="str">
        <f t="shared" si="50"/>
        <v/>
      </c>
      <c r="O67" s="88"/>
      <c r="P67" s="54" t="str">
        <f t="shared" si="51"/>
        <v/>
      </c>
      <c r="Q67" s="88"/>
      <c r="R67" s="54" t="str">
        <f t="shared" si="52"/>
        <v/>
      </c>
      <c r="S67" s="88"/>
      <c r="T67" s="43" t="str">
        <f t="shared" si="53"/>
        <v/>
      </c>
      <c r="U67" s="88"/>
      <c r="V67" s="54" t="str">
        <f t="shared" si="54"/>
        <v/>
      </c>
      <c r="W67" s="88"/>
      <c r="X67" s="54" t="str">
        <f t="shared" si="55"/>
        <v/>
      </c>
      <c r="Y67" s="88"/>
      <c r="Z67" s="54" t="str">
        <f t="shared" si="56"/>
        <v/>
      </c>
      <c r="AA67" s="88"/>
      <c r="AB67" s="54" t="str">
        <f t="shared" si="57"/>
        <v/>
      </c>
      <c r="AC67" s="88"/>
      <c r="AD67" s="54" t="str">
        <f t="shared" si="58"/>
        <v/>
      </c>
      <c r="AE67" s="88"/>
      <c r="AF67" s="54" t="str">
        <f t="shared" si="59"/>
        <v/>
      </c>
      <c r="AG67" s="88"/>
      <c r="AH67" s="54" t="str">
        <f t="shared" si="60"/>
        <v/>
      </c>
      <c r="AI67" s="88"/>
      <c r="AJ67" s="43"/>
      <c r="AK67" s="88"/>
      <c r="AL67" s="11"/>
      <c r="AM67" s="17"/>
      <c r="AN67" s="17"/>
      <c r="AO67" s="58">
        <f t="shared" si="61"/>
        <v>0</v>
      </c>
      <c r="AQ67" s="15" t="str">
        <f t="shared" si="35"/>
        <v/>
      </c>
      <c r="AR67" s="97" t="str">
        <f t="shared" si="62"/>
        <v/>
      </c>
      <c r="AS67" s="97" t="str">
        <f t="shared" si="62"/>
        <v/>
      </c>
      <c r="AT67" s="97" t="str">
        <f t="shared" si="62"/>
        <v/>
      </c>
      <c r="AU67" s="97" t="str">
        <f t="shared" si="62"/>
        <v/>
      </c>
      <c r="AV67" s="97" t="str">
        <f t="shared" si="62"/>
        <v/>
      </c>
      <c r="AW67" s="97" t="str">
        <f t="shared" si="62"/>
        <v/>
      </c>
      <c r="AX67" s="97" t="str">
        <f t="shared" si="62"/>
        <v/>
      </c>
      <c r="AY67" s="97" t="str">
        <f t="shared" si="62"/>
        <v/>
      </c>
      <c r="AZ67" s="97" t="str">
        <f t="shared" si="62"/>
        <v/>
      </c>
      <c r="BA67" s="97" t="str">
        <f t="shared" si="62"/>
        <v/>
      </c>
      <c r="BB67" s="97" t="str">
        <f t="shared" si="63"/>
        <v/>
      </c>
      <c r="BC67" s="97" t="str">
        <f t="shared" si="63"/>
        <v/>
      </c>
      <c r="BD67" s="97" t="str">
        <f t="shared" si="63"/>
        <v/>
      </c>
      <c r="BE67" s="97" t="str">
        <f t="shared" si="63"/>
        <v/>
      </c>
      <c r="BF67" s="97" t="str">
        <f t="shared" si="63"/>
        <v/>
      </c>
      <c r="BG67" s="97" t="str">
        <f t="shared" si="63"/>
        <v/>
      </c>
      <c r="BH67" s="97" t="str">
        <f t="shared" si="63"/>
        <v/>
      </c>
      <c r="BI67" s="97" t="str">
        <f t="shared" si="63"/>
        <v/>
      </c>
      <c r="BJ67" s="97" t="str">
        <f t="shared" si="63"/>
        <v/>
      </c>
      <c r="BK67" s="97" t="str">
        <f t="shared" si="63"/>
        <v/>
      </c>
      <c r="BL67" s="97" t="str">
        <f t="shared" si="64"/>
        <v/>
      </c>
      <c r="BM67" s="97" t="str">
        <f t="shared" si="64"/>
        <v/>
      </c>
      <c r="BN67" s="97" t="str">
        <f t="shared" si="64"/>
        <v/>
      </c>
      <c r="BO67" s="97" t="str">
        <f t="shared" si="64"/>
        <v/>
      </c>
      <c r="BP67" s="97" t="str">
        <f t="shared" si="64"/>
        <v/>
      </c>
      <c r="BQ67" s="97" t="str">
        <f t="shared" si="64"/>
        <v/>
      </c>
      <c r="BR67" s="97" t="str">
        <f t="shared" si="64"/>
        <v/>
      </c>
      <c r="BS67" s="97" t="str">
        <f t="shared" si="64"/>
        <v/>
      </c>
      <c r="BT67" s="97" t="str">
        <f t="shared" si="64"/>
        <v/>
      </c>
      <c r="BU67" s="97" t="str">
        <f t="shared" si="64"/>
        <v/>
      </c>
      <c r="BV67" s="97" t="str">
        <f t="shared" si="65"/>
        <v/>
      </c>
      <c r="BW67" s="97" t="str">
        <f t="shared" si="65"/>
        <v/>
      </c>
      <c r="BX67" s="97" t="str">
        <f t="shared" si="65"/>
        <v/>
      </c>
      <c r="BY67" s="97" t="str">
        <f t="shared" si="65"/>
        <v/>
      </c>
      <c r="BZ67" s="97" t="str">
        <f t="shared" si="65"/>
        <v/>
      </c>
      <c r="CA67" s="97" t="str">
        <f t="shared" si="65"/>
        <v/>
      </c>
      <c r="CB67" s="97" t="str">
        <f t="shared" si="65"/>
        <v/>
      </c>
      <c r="CC67" s="97" t="str">
        <f t="shared" si="65"/>
        <v/>
      </c>
      <c r="CD67" s="97" t="str">
        <f t="shared" si="65"/>
        <v/>
      </c>
      <c r="CE67" s="97" t="str">
        <f t="shared" si="65"/>
        <v/>
      </c>
      <c r="CF67" s="97" t="str">
        <f t="shared" si="65"/>
        <v/>
      </c>
    </row>
    <row r="68" spans="1:84" ht="16.5" thickTop="1" thickBot="1" x14ac:dyDescent="0.3">
      <c r="A68" s="50" t="str">
        <f t="shared" si="44"/>
        <v/>
      </c>
      <c r="B68" s="93"/>
      <c r="C68" s="28"/>
      <c r="D68" s="54" t="str">
        <f t="shared" si="45"/>
        <v/>
      </c>
      <c r="E68" s="88"/>
      <c r="F68" s="54" t="str">
        <f t="shared" si="46"/>
        <v/>
      </c>
      <c r="G68" s="88"/>
      <c r="H68" s="54" t="str">
        <f t="shared" si="47"/>
        <v/>
      </c>
      <c r="I68" s="88"/>
      <c r="J68" s="54" t="str">
        <f t="shared" si="48"/>
        <v/>
      </c>
      <c r="K68" s="88"/>
      <c r="L68" s="54" t="str">
        <f t="shared" si="49"/>
        <v/>
      </c>
      <c r="M68" s="88"/>
      <c r="N68" s="54" t="str">
        <f t="shared" si="50"/>
        <v/>
      </c>
      <c r="O68" s="88"/>
      <c r="P68" s="54" t="str">
        <f t="shared" si="51"/>
        <v/>
      </c>
      <c r="Q68" s="88"/>
      <c r="R68" s="54" t="str">
        <f t="shared" si="52"/>
        <v/>
      </c>
      <c r="S68" s="88"/>
      <c r="T68" s="43" t="str">
        <f t="shared" si="53"/>
        <v/>
      </c>
      <c r="U68" s="88"/>
      <c r="V68" s="54" t="str">
        <f t="shared" si="54"/>
        <v/>
      </c>
      <c r="W68" s="88"/>
      <c r="X68" s="54" t="str">
        <f t="shared" si="55"/>
        <v/>
      </c>
      <c r="Y68" s="88"/>
      <c r="Z68" s="54" t="str">
        <f t="shared" si="56"/>
        <v/>
      </c>
      <c r="AA68" s="88"/>
      <c r="AB68" s="54" t="str">
        <f t="shared" si="57"/>
        <v/>
      </c>
      <c r="AC68" s="88"/>
      <c r="AD68" s="54" t="str">
        <f t="shared" si="58"/>
        <v/>
      </c>
      <c r="AE68" s="88"/>
      <c r="AF68" s="54" t="str">
        <f t="shared" si="59"/>
        <v/>
      </c>
      <c r="AG68" s="88"/>
      <c r="AH68" s="54" t="str">
        <f t="shared" si="60"/>
        <v/>
      </c>
      <c r="AI68" s="88"/>
      <c r="AJ68" s="43"/>
      <c r="AK68" s="88"/>
      <c r="AL68" s="11"/>
      <c r="AM68" s="17"/>
      <c r="AN68" s="17"/>
      <c r="AO68" s="58">
        <f t="shared" si="61"/>
        <v>0</v>
      </c>
      <c r="AQ68" s="15" t="str">
        <f t="shared" si="35"/>
        <v/>
      </c>
      <c r="AR68" s="97" t="str">
        <f t="shared" si="62"/>
        <v/>
      </c>
      <c r="AS68" s="97" t="str">
        <f t="shared" si="62"/>
        <v/>
      </c>
      <c r="AT68" s="97" t="str">
        <f t="shared" si="62"/>
        <v/>
      </c>
      <c r="AU68" s="97" t="str">
        <f t="shared" si="62"/>
        <v/>
      </c>
      <c r="AV68" s="97" t="str">
        <f t="shared" si="62"/>
        <v/>
      </c>
      <c r="AW68" s="97" t="str">
        <f t="shared" si="62"/>
        <v/>
      </c>
      <c r="AX68" s="97" t="str">
        <f t="shared" si="62"/>
        <v/>
      </c>
      <c r="AY68" s="97" t="str">
        <f t="shared" si="62"/>
        <v/>
      </c>
      <c r="AZ68" s="97" t="str">
        <f t="shared" si="62"/>
        <v/>
      </c>
      <c r="BA68" s="97" t="str">
        <f t="shared" si="62"/>
        <v/>
      </c>
      <c r="BB68" s="97" t="str">
        <f t="shared" si="63"/>
        <v/>
      </c>
      <c r="BC68" s="97" t="str">
        <f t="shared" si="63"/>
        <v/>
      </c>
      <c r="BD68" s="97" t="str">
        <f t="shared" si="63"/>
        <v/>
      </c>
      <c r="BE68" s="97" t="str">
        <f t="shared" si="63"/>
        <v/>
      </c>
      <c r="BF68" s="97" t="str">
        <f t="shared" si="63"/>
        <v/>
      </c>
      <c r="BG68" s="97" t="str">
        <f t="shared" si="63"/>
        <v/>
      </c>
      <c r="BH68" s="97" t="str">
        <f t="shared" si="63"/>
        <v/>
      </c>
      <c r="BI68" s="97" t="str">
        <f t="shared" si="63"/>
        <v/>
      </c>
      <c r="BJ68" s="97" t="str">
        <f t="shared" si="63"/>
        <v/>
      </c>
      <c r="BK68" s="97" t="str">
        <f t="shared" si="63"/>
        <v/>
      </c>
      <c r="BL68" s="97" t="str">
        <f t="shared" si="64"/>
        <v/>
      </c>
      <c r="BM68" s="97" t="str">
        <f t="shared" si="64"/>
        <v/>
      </c>
      <c r="BN68" s="97" t="str">
        <f t="shared" si="64"/>
        <v/>
      </c>
      <c r="BO68" s="97" t="str">
        <f t="shared" si="64"/>
        <v/>
      </c>
      <c r="BP68" s="97" t="str">
        <f t="shared" si="64"/>
        <v/>
      </c>
      <c r="BQ68" s="97" t="str">
        <f t="shared" si="64"/>
        <v/>
      </c>
      <c r="BR68" s="97" t="str">
        <f t="shared" si="64"/>
        <v/>
      </c>
      <c r="BS68" s="97" t="str">
        <f t="shared" si="64"/>
        <v/>
      </c>
      <c r="BT68" s="97" t="str">
        <f t="shared" si="64"/>
        <v/>
      </c>
      <c r="BU68" s="97" t="str">
        <f t="shared" si="64"/>
        <v/>
      </c>
      <c r="BV68" s="97" t="str">
        <f t="shared" si="65"/>
        <v/>
      </c>
      <c r="BW68" s="97" t="str">
        <f t="shared" si="65"/>
        <v/>
      </c>
      <c r="BX68" s="97" t="str">
        <f t="shared" si="65"/>
        <v/>
      </c>
      <c r="BY68" s="97" t="str">
        <f t="shared" si="65"/>
        <v/>
      </c>
      <c r="BZ68" s="97" t="str">
        <f t="shared" si="65"/>
        <v/>
      </c>
      <c r="CA68" s="97" t="str">
        <f t="shared" si="65"/>
        <v/>
      </c>
      <c r="CB68" s="97" t="str">
        <f t="shared" si="65"/>
        <v/>
      </c>
      <c r="CC68" s="97" t="str">
        <f t="shared" si="65"/>
        <v/>
      </c>
      <c r="CD68" s="97" t="str">
        <f t="shared" si="65"/>
        <v/>
      </c>
      <c r="CE68" s="97" t="str">
        <f t="shared" si="65"/>
        <v/>
      </c>
      <c r="CF68" s="97" t="str">
        <f t="shared" si="65"/>
        <v/>
      </c>
    </row>
    <row r="69" spans="1:84" ht="16.5" thickTop="1" thickBot="1" x14ac:dyDescent="0.3">
      <c r="A69" s="50" t="str">
        <f t="shared" si="44"/>
        <v/>
      </c>
      <c r="B69" s="93"/>
      <c r="C69" s="28"/>
      <c r="D69" s="54" t="str">
        <f t="shared" si="45"/>
        <v/>
      </c>
      <c r="E69" s="88"/>
      <c r="F69" s="54" t="str">
        <f t="shared" si="46"/>
        <v/>
      </c>
      <c r="G69" s="88"/>
      <c r="H69" s="54" t="str">
        <f t="shared" si="47"/>
        <v/>
      </c>
      <c r="I69" s="88"/>
      <c r="J69" s="54" t="str">
        <f t="shared" si="48"/>
        <v/>
      </c>
      <c r="K69" s="88"/>
      <c r="L69" s="54" t="str">
        <f t="shared" si="49"/>
        <v/>
      </c>
      <c r="M69" s="88"/>
      <c r="N69" s="54" t="str">
        <f t="shared" si="50"/>
        <v/>
      </c>
      <c r="O69" s="88"/>
      <c r="P69" s="54" t="str">
        <f t="shared" si="51"/>
        <v/>
      </c>
      <c r="Q69" s="88"/>
      <c r="R69" s="54" t="str">
        <f t="shared" si="52"/>
        <v/>
      </c>
      <c r="S69" s="88"/>
      <c r="T69" s="43" t="str">
        <f t="shared" si="53"/>
        <v/>
      </c>
      <c r="U69" s="88"/>
      <c r="V69" s="54" t="str">
        <f t="shared" si="54"/>
        <v/>
      </c>
      <c r="W69" s="88"/>
      <c r="X69" s="54" t="str">
        <f t="shared" si="55"/>
        <v/>
      </c>
      <c r="Y69" s="88"/>
      <c r="Z69" s="54" t="str">
        <f t="shared" si="56"/>
        <v/>
      </c>
      <c r="AA69" s="88"/>
      <c r="AB69" s="54" t="str">
        <f t="shared" si="57"/>
        <v/>
      </c>
      <c r="AC69" s="88"/>
      <c r="AD69" s="54" t="str">
        <f t="shared" si="58"/>
        <v/>
      </c>
      <c r="AE69" s="88"/>
      <c r="AF69" s="54" t="str">
        <f t="shared" si="59"/>
        <v/>
      </c>
      <c r="AG69" s="88"/>
      <c r="AH69" s="54" t="str">
        <f t="shared" si="60"/>
        <v/>
      </c>
      <c r="AI69" s="88"/>
      <c r="AJ69" s="43"/>
      <c r="AK69" s="88"/>
      <c r="AL69" s="11"/>
      <c r="AM69" s="17"/>
      <c r="AN69" s="17"/>
      <c r="AO69" s="58">
        <f t="shared" si="61"/>
        <v>0</v>
      </c>
      <c r="AQ69" s="15" t="str">
        <f t="shared" si="35"/>
        <v/>
      </c>
      <c r="AR69" s="97" t="str">
        <f t="shared" si="62"/>
        <v/>
      </c>
      <c r="AS69" s="97" t="str">
        <f t="shared" si="62"/>
        <v/>
      </c>
      <c r="AT69" s="97" t="str">
        <f t="shared" si="62"/>
        <v/>
      </c>
      <c r="AU69" s="97" t="str">
        <f t="shared" si="62"/>
        <v/>
      </c>
      <c r="AV69" s="97" t="str">
        <f t="shared" si="62"/>
        <v/>
      </c>
      <c r="AW69" s="97" t="str">
        <f t="shared" si="62"/>
        <v/>
      </c>
      <c r="AX69" s="97" t="str">
        <f t="shared" si="62"/>
        <v/>
      </c>
      <c r="AY69" s="97" t="str">
        <f t="shared" si="62"/>
        <v/>
      </c>
      <c r="AZ69" s="97" t="str">
        <f t="shared" si="62"/>
        <v/>
      </c>
      <c r="BA69" s="97" t="str">
        <f t="shared" si="62"/>
        <v/>
      </c>
      <c r="BB69" s="97" t="str">
        <f t="shared" si="63"/>
        <v/>
      </c>
      <c r="BC69" s="97" t="str">
        <f t="shared" si="63"/>
        <v/>
      </c>
      <c r="BD69" s="97" t="str">
        <f t="shared" si="63"/>
        <v/>
      </c>
      <c r="BE69" s="97" t="str">
        <f t="shared" si="63"/>
        <v/>
      </c>
      <c r="BF69" s="97" t="str">
        <f t="shared" si="63"/>
        <v/>
      </c>
      <c r="BG69" s="97" t="str">
        <f t="shared" si="63"/>
        <v/>
      </c>
      <c r="BH69" s="97" t="str">
        <f t="shared" si="63"/>
        <v/>
      </c>
      <c r="BI69" s="97" t="str">
        <f t="shared" si="63"/>
        <v/>
      </c>
      <c r="BJ69" s="97" t="str">
        <f t="shared" si="63"/>
        <v/>
      </c>
      <c r="BK69" s="97" t="str">
        <f t="shared" si="63"/>
        <v/>
      </c>
      <c r="BL69" s="97" t="str">
        <f t="shared" si="64"/>
        <v/>
      </c>
      <c r="BM69" s="97" t="str">
        <f t="shared" si="64"/>
        <v/>
      </c>
      <c r="BN69" s="97" t="str">
        <f t="shared" si="64"/>
        <v/>
      </c>
      <c r="BO69" s="97" t="str">
        <f t="shared" si="64"/>
        <v/>
      </c>
      <c r="BP69" s="97" t="str">
        <f t="shared" si="64"/>
        <v/>
      </c>
      <c r="BQ69" s="97" t="str">
        <f t="shared" si="64"/>
        <v/>
      </c>
      <c r="BR69" s="97" t="str">
        <f t="shared" si="64"/>
        <v/>
      </c>
      <c r="BS69" s="97" t="str">
        <f t="shared" si="64"/>
        <v/>
      </c>
      <c r="BT69" s="97" t="str">
        <f t="shared" si="64"/>
        <v/>
      </c>
      <c r="BU69" s="97" t="str">
        <f t="shared" si="64"/>
        <v/>
      </c>
      <c r="BV69" s="97" t="str">
        <f t="shared" si="65"/>
        <v/>
      </c>
      <c r="BW69" s="97" t="str">
        <f t="shared" si="65"/>
        <v/>
      </c>
      <c r="BX69" s="97" t="str">
        <f t="shared" si="65"/>
        <v/>
      </c>
      <c r="BY69" s="97" t="str">
        <f t="shared" si="65"/>
        <v/>
      </c>
      <c r="BZ69" s="97" t="str">
        <f t="shared" si="65"/>
        <v/>
      </c>
      <c r="CA69" s="97" t="str">
        <f t="shared" si="65"/>
        <v/>
      </c>
      <c r="CB69" s="97" t="str">
        <f t="shared" si="65"/>
        <v/>
      </c>
      <c r="CC69" s="97" t="str">
        <f t="shared" si="65"/>
        <v/>
      </c>
      <c r="CD69" s="97" t="str">
        <f t="shared" si="65"/>
        <v/>
      </c>
      <c r="CE69" s="97" t="str">
        <f t="shared" si="65"/>
        <v/>
      </c>
      <c r="CF69" s="97" t="str">
        <f t="shared" si="65"/>
        <v/>
      </c>
    </row>
    <row r="70" spans="1:84" ht="16.5" thickTop="1" thickBot="1" x14ac:dyDescent="0.3">
      <c r="A70" s="50" t="str">
        <f t="shared" si="44"/>
        <v/>
      </c>
      <c r="B70" s="93"/>
      <c r="C70" s="28"/>
      <c r="D70" s="54" t="str">
        <f t="shared" si="45"/>
        <v/>
      </c>
      <c r="E70" s="88"/>
      <c r="F70" s="54" t="str">
        <f t="shared" si="46"/>
        <v/>
      </c>
      <c r="G70" s="88"/>
      <c r="H70" s="54" t="str">
        <f t="shared" si="47"/>
        <v/>
      </c>
      <c r="I70" s="88"/>
      <c r="J70" s="54" t="str">
        <f t="shared" si="48"/>
        <v/>
      </c>
      <c r="K70" s="88"/>
      <c r="L70" s="54" t="str">
        <f t="shared" si="49"/>
        <v/>
      </c>
      <c r="M70" s="88"/>
      <c r="N70" s="54" t="str">
        <f t="shared" si="50"/>
        <v/>
      </c>
      <c r="O70" s="88"/>
      <c r="P70" s="54" t="str">
        <f t="shared" si="51"/>
        <v/>
      </c>
      <c r="Q70" s="88"/>
      <c r="R70" s="54" t="str">
        <f t="shared" si="52"/>
        <v/>
      </c>
      <c r="S70" s="88"/>
      <c r="T70" s="43" t="str">
        <f t="shared" si="53"/>
        <v/>
      </c>
      <c r="U70" s="88"/>
      <c r="V70" s="54" t="str">
        <f t="shared" si="54"/>
        <v/>
      </c>
      <c r="W70" s="88"/>
      <c r="X70" s="54" t="str">
        <f t="shared" si="55"/>
        <v/>
      </c>
      <c r="Y70" s="88"/>
      <c r="Z70" s="54" t="str">
        <f t="shared" si="56"/>
        <v/>
      </c>
      <c r="AA70" s="88"/>
      <c r="AB70" s="54" t="str">
        <f t="shared" si="57"/>
        <v/>
      </c>
      <c r="AC70" s="88"/>
      <c r="AD70" s="54" t="str">
        <f t="shared" si="58"/>
        <v/>
      </c>
      <c r="AE70" s="88"/>
      <c r="AF70" s="54" t="str">
        <f t="shared" si="59"/>
        <v/>
      </c>
      <c r="AG70" s="88"/>
      <c r="AH70" s="54" t="str">
        <f t="shared" si="60"/>
        <v/>
      </c>
      <c r="AI70" s="88"/>
      <c r="AJ70" s="43"/>
      <c r="AK70" s="88"/>
      <c r="AL70" s="11"/>
      <c r="AM70" s="17"/>
      <c r="AN70" s="17"/>
      <c r="AO70" s="58">
        <f t="shared" si="61"/>
        <v>0</v>
      </c>
      <c r="AQ70" s="15" t="str">
        <f t="shared" si="35"/>
        <v/>
      </c>
      <c r="AR70" s="97" t="str">
        <f t="shared" si="62"/>
        <v/>
      </c>
      <c r="AS70" s="97" t="str">
        <f t="shared" si="62"/>
        <v/>
      </c>
      <c r="AT70" s="97" t="str">
        <f t="shared" si="62"/>
        <v/>
      </c>
      <c r="AU70" s="97" t="str">
        <f t="shared" si="62"/>
        <v/>
      </c>
      <c r="AV70" s="97" t="str">
        <f t="shared" si="62"/>
        <v/>
      </c>
      <c r="AW70" s="97" t="str">
        <f t="shared" si="62"/>
        <v/>
      </c>
      <c r="AX70" s="97" t="str">
        <f t="shared" si="62"/>
        <v/>
      </c>
      <c r="AY70" s="97" t="str">
        <f t="shared" si="62"/>
        <v/>
      </c>
      <c r="AZ70" s="97" t="str">
        <f t="shared" si="62"/>
        <v/>
      </c>
      <c r="BA70" s="97" t="str">
        <f t="shared" si="62"/>
        <v/>
      </c>
      <c r="BB70" s="97" t="str">
        <f t="shared" si="63"/>
        <v/>
      </c>
      <c r="BC70" s="97" t="str">
        <f t="shared" si="63"/>
        <v/>
      </c>
      <c r="BD70" s="97" t="str">
        <f t="shared" si="63"/>
        <v/>
      </c>
      <c r="BE70" s="97" t="str">
        <f t="shared" si="63"/>
        <v/>
      </c>
      <c r="BF70" s="97" t="str">
        <f t="shared" si="63"/>
        <v/>
      </c>
      <c r="BG70" s="97" t="str">
        <f t="shared" si="63"/>
        <v/>
      </c>
      <c r="BH70" s="97" t="str">
        <f t="shared" si="63"/>
        <v/>
      </c>
      <c r="BI70" s="97" t="str">
        <f t="shared" si="63"/>
        <v/>
      </c>
      <c r="BJ70" s="97" t="str">
        <f t="shared" si="63"/>
        <v/>
      </c>
      <c r="BK70" s="97" t="str">
        <f t="shared" si="63"/>
        <v/>
      </c>
      <c r="BL70" s="97" t="str">
        <f t="shared" si="64"/>
        <v/>
      </c>
      <c r="BM70" s="97" t="str">
        <f t="shared" si="64"/>
        <v/>
      </c>
      <c r="BN70" s="97" t="str">
        <f t="shared" si="64"/>
        <v/>
      </c>
      <c r="BO70" s="97" t="str">
        <f t="shared" si="64"/>
        <v/>
      </c>
      <c r="BP70" s="97" t="str">
        <f t="shared" si="64"/>
        <v/>
      </c>
      <c r="BQ70" s="97" t="str">
        <f t="shared" si="64"/>
        <v/>
      </c>
      <c r="BR70" s="97" t="str">
        <f t="shared" si="64"/>
        <v/>
      </c>
      <c r="BS70" s="97" t="str">
        <f t="shared" si="64"/>
        <v/>
      </c>
      <c r="BT70" s="97" t="str">
        <f t="shared" si="64"/>
        <v/>
      </c>
      <c r="BU70" s="97" t="str">
        <f t="shared" si="64"/>
        <v/>
      </c>
      <c r="BV70" s="97" t="str">
        <f t="shared" si="65"/>
        <v/>
      </c>
      <c r="BW70" s="97" t="str">
        <f t="shared" si="65"/>
        <v/>
      </c>
      <c r="BX70" s="97" t="str">
        <f t="shared" si="65"/>
        <v/>
      </c>
      <c r="BY70" s="97" t="str">
        <f t="shared" si="65"/>
        <v/>
      </c>
      <c r="BZ70" s="97" t="str">
        <f t="shared" si="65"/>
        <v/>
      </c>
      <c r="CA70" s="97" t="str">
        <f t="shared" si="65"/>
        <v/>
      </c>
      <c r="CB70" s="97" t="str">
        <f t="shared" si="65"/>
        <v/>
      </c>
      <c r="CC70" s="97" t="str">
        <f t="shared" si="65"/>
        <v/>
      </c>
      <c r="CD70" s="97" t="str">
        <f t="shared" si="65"/>
        <v/>
      </c>
      <c r="CE70" s="97" t="str">
        <f t="shared" si="65"/>
        <v/>
      </c>
      <c r="CF70" s="97" t="str">
        <f t="shared" si="65"/>
        <v/>
      </c>
    </row>
    <row r="71" spans="1:84" ht="16.5" thickTop="1" thickBot="1" x14ac:dyDescent="0.3">
      <c r="A71" s="50" t="str">
        <f t="shared" si="44"/>
        <v/>
      </c>
      <c r="B71" s="93"/>
      <c r="C71" s="28"/>
      <c r="D71" s="54" t="str">
        <f t="shared" si="45"/>
        <v/>
      </c>
      <c r="E71" s="88"/>
      <c r="F71" s="54" t="str">
        <f t="shared" si="46"/>
        <v/>
      </c>
      <c r="G71" s="88"/>
      <c r="H71" s="54" t="str">
        <f t="shared" si="47"/>
        <v/>
      </c>
      <c r="I71" s="88"/>
      <c r="J71" s="54" t="str">
        <f t="shared" si="48"/>
        <v/>
      </c>
      <c r="K71" s="88"/>
      <c r="L71" s="54" t="str">
        <f t="shared" si="49"/>
        <v/>
      </c>
      <c r="M71" s="88"/>
      <c r="N71" s="54" t="str">
        <f t="shared" si="50"/>
        <v/>
      </c>
      <c r="O71" s="88"/>
      <c r="P71" s="54" t="str">
        <f t="shared" si="51"/>
        <v/>
      </c>
      <c r="Q71" s="88"/>
      <c r="R71" s="54" t="str">
        <f t="shared" si="52"/>
        <v/>
      </c>
      <c r="S71" s="88"/>
      <c r="T71" s="43" t="str">
        <f t="shared" si="53"/>
        <v/>
      </c>
      <c r="U71" s="88"/>
      <c r="V71" s="54" t="str">
        <f t="shared" si="54"/>
        <v/>
      </c>
      <c r="W71" s="88"/>
      <c r="X71" s="54" t="str">
        <f t="shared" si="55"/>
        <v/>
      </c>
      <c r="Y71" s="88"/>
      <c r="Z71" s="54" t="str">
        <f t="shared" si="56"/>
        <v/>
      </c>
      <c r="AA71" s="88"/>
      <c r="AB71" s="54" t="str">
        <f t="shared" si="57"/>
        <v/>
      </c>
      <c r="AC71" s="88"/>
      <c r="AD71" s="54" t="str">
        <f t="shared" si="58"/>
        <v/>
      </c>
      <c r="AE71" s="88"/>
      <c r="AF71" s="54" t="str">
        <f t="shared" si="59"/>
        <v/>
      </c>
      <c r="AG71" s="88"/>
      <c r="AH71" s="54" t="str">
        <f t="shared" si="60"/>
        <v/>
      </c>
      <c r="AI71" s="88"/>
      <c r="AJ71" s="43"/>
      <c r="AK71" s="88"/>
      <c r="AL71" s="11"/>
      <c r="AM71" s="17"/>
      <c r="AN71" s="17"/>
      <c r="AO71" s="58">
        <f t="shared" si="61"/>
        <v>0</v>
      </c>
      <c r="AQ71" s="15" t="str">
        <f t="shared" si="35"/>
        <v/>
      </c>
      <c r="AR71" s="97" t="str">
        <f t="shared" ref="AR71:BA77" si="66">IFERROR(IF(FIND(AR$22,$B$24:$B$106,1),$AO71,""),"")</f>
        <v/>
      </c>
      <c r="AS71" s="97" t="str">
        <f t="shared" si="66"/>
        <v/>
      </c>
      <c r="AT71" s="97" t="str">
        <f t="shared" si="66"/>
        <v/>
      </c>
      <c r="AU71" s="97" t="str">
        <f t="shared" si="66"/>
        <v/>
      </c>
      <c r="AV71" s="97" t="str">
        <f t="shared" si="66"/>
        <v/>
      </c>
      <c r="AW71" s="97" t="str">
        <f t="shared" si="66"/>
        <v/>
      </c>
      <c r="AX71" s="97" t="str">
        <f t="shared" si="66"/>
        <v/>
      </c>
      <c r="AY71" s="97" t="str">
        <f t="shared" si="66"/>
        <v/>
      </c>
      <c r="AZ71" s="97" t="str">
        <f t="shared" si="66"/>
        <v/>
      </c>
      <c r="BA71" s="97" t="str">
        <f t="shared" si="66"/>
        <v/>
      </c>
      <c r="BB71" s="97" t="str">
        <f t="shared" ref="BB71:BK77" si="67">IFERROR(IF(FIND(BB$22,$B$24:$B$106,1),$AO71,""),"")</f>
        <v/>
      </c>
      <c r="BC71" s="97" t="str">
        <f t="shared" si="67"/>
        <v/>
      </c>
      <c r="BD71" s="97" t="str">
        <f t="shared" si="67"/>
        <v/>
      </c>
      <c r="BE71" s="97" t="str">
        <f t="shared" si="67"/>
        <v/>
      </c>
      <c r="BF71" s="97" t="str">
        <f t="shared" si="67"/>
        <v/>
      </c>
      <c r="BG71" s="97" t="str">
        <f t="shared" si="67"/>
        <v/>
      </c>
      <c r="BH71" s="97" t="str">
        <f t="shared" si="67"/>
        <v/>
      </c>
      <c r="BI71" s="97" t="str">
        <f t="shared" si="67"/>
        <v/>
      </c>
      <c r="BJ71" s="97" t="str">
        <f t="shared" si="67"/>
        <v/>
      </c>
      <c r="BK71" s="97" t="str">
        <f t="shared" si="67"/>
        <v/>
      </c>
      <c r="BL71" s="97" t="str">
        <f t="shared" ref="BL71:BU77" si="68">IFERROR(IF(FIND(BL$22,$B$24:$B$106,1),$AO71,""),"")</f>
        <v/>
      </c>
      <c r="BM71" s="97" t="str">
        <f t="shared" si="68"/>
        <v/>
      </c>
      <c r="BN71" s="97" t="str">
        <f t="shared" si="68"/>
        <v/>
      </c>
      <c r="BO71" s="97" t="str">
        <f t="shared" si="68"/>
        <v/>
      </c>
      <c r="BP71" s="97" t="str">
        <f t="shared" si="68"/>
        <v/>
      </c>
      <c r="BQ71" s="97" t="str">
        <f t="shared" si="68"/>
        <v/>
      </c>
      <c r="BR71" s="97" t="str">
        <f t="shared" si="68"/>
        <v/>
      </c>
      <c r="BS71" s="97" t="str">
        <f t="shared" si="68"/>
        <v/>
      </c>
      <c r="BT71" s="97" t="str">
        <f t="shared" si="68"/>
        <v/>
      </c>
      <c r="BU71" s="97" t="str">
        <f t="shared" si="68"/>
        <v/>
      </c>
      <c r="BV71" s="97" t="str">
        <f t="shared" ref="BV71:CF77" si="69">IFERROR(IF(FIND(BV$22,$B$24:$B$106,1),$AO71,""),"")</f>
        <v/>
      </c>
      <c r="BW71" s="97" t="str">
        <f t="shared" si="69"/>
        <v/>
      </c>
      <c r="BX71" s="97" t="str">
        <f t="shared" si="69"/>
        <v/>
      </c>
      <c r="BY71" s="97" t="str">
        <f t="shared" si="69"/>
        <v/>
      </c>
      <c r="BZ71" s="97" t="str">
        <f t="shared" si="69"/>
        <v/>
      </c>
      <c r="CA71" s="97" t="str">
        <f t="shared" si="69"/>
        <v/>
      </c>
      <c r="CB71" s="97" t="str">
        <f t="shared" si="69"/>
        <v/>
      </c>
      <c r="CC71" s="97" t="str">
        <f t="shared" si="69"/>
        <v/>
      </c>
      <c r="CD71" s="97" t="str">
        <f t="shared" si="69"/>
        <v/>
      </c>
      <c r="CE71" s="97" t="str">
        <f t="shared" si="69"/>
        <v/>
      </c>
      <c r="CF71" s="97" t="str">
        <f t="shared" si="69"/>
        <v/>
      </c>
    </row>
    <row r="72" spans="1:84" ht="16.5" thickTop="1" thickBot="1" x14ac:dyDescent="0.3">
      <c r="A72" s="50" t="str">
        <f t="shared" si="44"/>
        <v/>
      </c>
      <c r="B72" s="93"/>
      <c r="C72" s="28"/>
      <c r="D72" s="54" t="str">
        <f t="shared" si="45"/>
        <v/>
      </c>
      <c r="E72" s="88"/>
      <c r="F72" s="54" t="str">
        <f t="shared" si="46"/>
        <v/>
      </c>
      <c r="G72" s="88"/>
      <c r="H72" s="54" t="str">
        <f t="shared" si="47"/>
        <v/>
      </c>
      <c r="I72" s="88"/>
      <c r="J72" s="54" t="str">
        <f t="shared" si="48"/>
        <v/>
      </c>
      <c r="K72" s="88"/>
      <c r="L72" s="54" t="str">
        <f t="shared" si="49"/>
        <v/>
      </c>
      <c r="M72" s="88"/>
      <c r="N72" s="54" t="str">
        <f t="shared" si="50"/>
        <v/>
      </c>
      <c r="O72" s="88"/>
      <c r="P72" s="54" t="str">
        <f t="shared" si="51"/>
        <v/>
      </c>
      <c r="Q72" s="88"/>
      <c r="R72" s="54" t="str">
        <f t="shared" si="52"/>
        <v/>
      </c>
      <c r="S72" s="88"/>
      <c r="T72" s="43" t="str">
        <f t="shared" si="53"/>
        <v/>
      </c>
      <c r="U72" s="88"/>
      <c r="V72" s="54" t="str">
        <f t="shared" si="54"/>
        <v/>
      </c>
      <c r="W72" s="88"/>
      <c r="X72" s="54" t="str">
        <f t="shared" si="55"/>
        <v/>
      </c>
      <c r="Y72" s="88"/>
      <c r="Z72" s="54" t="str">
        <f t="shared" si="56"/>
        <v/>
      </c>
      <c r="AA72" s="88"/>
      <c r="AB72" s="54" t="str">
        <f t="shared" si="57"/>
        <v/>
      </c>
      <c r="AC72" s="88"/>
      <c r="AD72" s="54" t="str">
        <f t="shared" si="58"/>
        <v/>
      </c>
      <c r="AE72" s="88"/>
      <c r="AF72" s="54" t="str">
        <f t="shared" si="59"/>
        <v/>
      </c>
      <c r="AG72" s="88"/>
      <c r="AH72" s="54" t="str">
        <f t="shared" si="60"/>
        <v/>
      </c>
      <c r="AI72" s="88"/>
      <c r="AJ72" s="43"/>
      <c r="AK72" s="88"/>
      <c r="AL72" s="11"/>
      <c r="AM72" s="17"/>
      <c r="AN72" s="17"/>
      <c r="AO72" s="58">
        <f t="shared" si="61"/>
        <v>0</v>
      </c>
      <c r="AQ72" s="15" t="str">
        <f t="shared" si="35"/>
        <v/>
      </c>
      <c r="AR72" s="97" t="str">
        <f t="shared" si="66"/>
        <v/>
      </c>
      <c r="AS72" s="97" t="str">
        <f t="shared" si="66"/>
        <v/>
      </c>
      <c r="AT72" s="97" t="str">
        <f t="shared" si="66"/>
        <v/>
      </c>
      <c r="AU72" s="97" t="str">
        <f t="shared" si="66"/>
        <v/>
      </c>
      <c r="AV72" s="97" t="str">
        <f t="shared" si="66"/>
        <v/>
      </c>
      <c r="AW72" s="97" t="str">
        <f t="shared" si="66"/>
        <v/>
      </c>
      <c r="AX72" s="97" t="str">
        <f t="shared" si="66"/>
        <v/>
      </c>
      <c r="AY72" s="97" t="str">
        <f t="shared" si="66"/>
        <v/>
      </c>
      <c r="AZ72" s="97" t="str">
        <f t="shared" si="66"/>
        <v/>
      </c>
      <c r="BA72" s="97" t="str">
        <f t="shared" si="66"/>
        <v/>
      </c>
      <c r="BB72" s="97" t="str">
        <f t="shared" si="67"/>
        <v/>
      </c>
      <c r="BC72" s="97" t="str">
        <f t="shared" si="67"/>
        <v/>
      </c>
      <c r="BD72" s="97" t="str">
        <f t="shared" si="67"/>
        <v/>
      </c>
      <c r="BE72" s="97" t="str">
        <f t="shared" si="67"/>
        <v/>
      </c>
      <c r="BF72" s="97" t="str">
        <f t="shared" si="67"/>
        <v/>
      </c>
      <c r="BG72" s="97" t="str">
        <f t="shared" si="67"/>
        <v/>
      </c>
      <c r="BH72" s="97" t="str">
        <f t="shared" si="67"/>
        <v/>
      </c>
      <c r="BI72" s="97" t="str">
        <f t="shared" si="67"/>
        <v/>
      </c>
      <c r="BJ72" s="97" t="str">
        <f t="shared" si="67"/>
        <v/>
      </c>
      <c r="BK72" s="97" t="str">
        <f t="shared" si="67"/>
        <v/>
      </c>
      <c r="BL72" s="97" t="str">
        <f t="shared" si="68"/>
        <v/>
      </c>
      <c r="BM72" s="97" t="str">
        <f t="shared" si="68"/>
        <v/>
      </c>
      <c r="BN72" s="97" t="str">
        <f t="shared" si="68"/>
        <v/>
      </c>
      <c r="BO72" s="97" t="str">
        <f t="shared" si="68"/>
        <v/>
      </c>
      <c r="BP72" s="97" t="str">
        <f t="shared" si="68"/>
        <v/>
      </c>
      <c r="BQ72" s="97" t="str">
        <f t="shared" si="68"/>
        <v/>
      </c>
      <c r="BR72" s="97" t="str">
        <f t="shared" si="68"/>
        <v/>
      </c>
      <c r="BS72" s="97" t="str">
        <f t="shared" si="68"/>
        <v/>
      </c>
      <c r="BT72" s="97" t="str">
        <f t="shared" si="68"/>
        <v/>
      </c>
      <c r="BU72" s="97" t="str">
        <f t="shared" si="68"/>
        <v/>
      </c>
      <c r="BV72" s="97" t="str">
        <f t="shared" si="69"/>
        <v/>
      </c>
      <c r="BW72" s="97" t="str">
        <f t="shared" si="69"/>
        <v/>
      </c>
      <c r="BX72" s="97" t="str">
        <f t="shared" si="69"/>
        <v/>
      </c>
      <c r="BY72" s="97" t="str">
        <f t="shared" si="69"/>
        <v/>
      </c>
      <c r="BZ72" s="97" t="str">
        <f t="shared" si="69"/>
        <v/>
      </c>
      <c r="CA72" s="97" t="str">
        <f t="shared" si="69"/>
        <v/>
      </c>
      <c r="CB72" s="97" t="str">
        <f t="shared" si="69"/>
        <v/>
      </c>
      <c r="CC72" s="97" t="str">
        <f t="shared" si="69"/>
        <v/>
      </c>
      <c r="CD72" s="97" t="str">
        <f t="shared" si="69"/>
        <v/>
      </c>
      <c r="CE72" s="97" t="str">
        <f t="shared" si="69"/>
        <v/>
      </c>
      <c r="CF72" s="97" t="str">
        <f t="shared" si="69"/>
        <v/>
      </c>
    </row>
    <row r="73" spans="1:84" ht="16.5" thickTop="1" thickBot="1" x14ac:dyDescent="0.3">
      <c r="A73" s="50" t="str">
        <f t="shared" si="44"/>
        <v/>
      </c>
      <c r="B73" s="93"/>
      <c r="C73" s="28"/>
      <c r="D73" s="54" t="str">
        <f t="shared" si="45"/>
        <v/>
      </c>
      <c r="E73" s="88"/>
      <c r="F73" s="54" t="str">
        <f t="shared" si="46"/>
        <v/>
      </c>
      <c r="G73" s="88"/>
      <c r="H73" s="54" t="str">
        <f t="shared" si="47"/>
        <v/>
      </c>
      <c r="I73" s="88"/>
      <c r="J73" s="54" t="str">
        <f t="shared" si="48"/>
        <v/>
      </c>
      <c r="K73" s="88"/>
      <c r="L73" s="54" t="str">
        <f t="shared" si="49"/>
        <v/>
      </c>
      <c r="M73" s="88"/>
      <c r="N73" s="54" t="str">
        <f t="shared" si="50"/>
        <v/>
      </c>
      <c r="O73" s="88"/>
      <c r="P73" s="54" t="str">
        <f t="shared" si="51"/>
        <v/>
      </c>
      <c r="Q73" s="88"/>
      <c r="R73" s="54" t="str">
        <f t="shared" si="52"/>
        <v/>
      </c>
      <c r="S73" s="88"/>
      <c r="T73" s="43" t="str">
        <f t="shared" si="53"/>
        <v/>
      </c>
      <c r="U73" s="88"/>
      <c r="V73" s="54" t="str">
        <f t="shared" si="54"/>
        <v/>
      </c>
      <c r="W73" s="88"/>
      <c r="X73" s="54" t="str">
        <f t="shared" si="55"/>
        <v/>
      </c>
      <c r="Y73" s="88"/>
      <c r="Z73" s="54" t="str">
        <f t="shared" si="56"/>
        <v/>
      </c>
      <c r="AA73" s="88"/>
      <c r="AB73" s="54" t="str">
        <f t="shared" si="57"/>
        <v/>
      </c>
      <c r="AC73" s="88"/>
      <c r="AD73" s="54" t="str">
        <f t="shared" si="58"/>
        <v/>
      </c>
      <c r="AE73" s="88"/>
      <c r="AF73" s="54" t="str">
        <f t="shared" si="59"/>
        <v/>
      </c>
      <c r="AG73" s="88"/>
      <c r="AH73" s="54" t="str">
        <f t="shared" si="60"/>
        <v/>
      </c>
      <c r="AI73" s="88"/>
      <c r="AJ73" s="43"/>
      <c r="AK73" s="88"/>
      <c r="AL73" s="11"/>
      <c r="AM73" s="17"/>
      <c r="AN73" s="17"/>
      <c r="AO73" s="58">
        <f t="shared" si="61"/>
        <v>0</v>
      </c>
      <c r="AQ73" s="15" t="str">
        <f t="shared" si="35"/>
        <v/>
      </c>
      <c r="AR73" s="97" t="str">
        <f t="shared" si="66"/>
        <v/>
      </c>
      <c r="AS73" s="97" t="str">
        <f t="shared" si="66"/>
        <v/>
      </c>
      <c r="AT73" s="97" t="str">
        <f t="shared" si="66"/>
        <v/>
      </c>
      <c r="AU73" s="97" t="str">
        <f t="shared" si="66"/>
        <v/>
      </c>
      <c r="AV73" s="97" t="str">
        <f t="shared" si="66"/>
        <v/>
      </c>
      <c r="AW73" s="97" t="str">
        <f t="shared" si="66"/>
        <v/>
      </c>
      <c r="AX73" s="97" t="str">
        <f t="shared" si="66"/>
        <v/>
      </c>
      <c r="AY73" s="97" t="str">
        <f t="shared" si="66"/>
        <v/>
      </c>
      <c r="AZ73" s="97" t="str">
        <f t="shared" si="66"/>
        <v/>
      </c>
      <c r="BA73" s="97" t="str">
        <f t="shared" si="66"/>
        <v/>
      </c>
      <c r="BB73" s="97" t="str">
        <f t="shared" si="67"/>
        <v/>
      </c>
      <c r="BC73" s="97" t="str">
        <f t="shared" si="67"/>
        <v/>
      </c>
      <c r="BD73" s="97" t="str">
        <f t="shared" si="67"/>
        <v/>
      </c>
      <c r="BE73" s="97" t="str">
        <f t="shared" si="67"/>
        <v/>
      </c>
      <c r="BF73" s="97" t="str">
        <f t="shared" si="67"/>
        <v/>
      </c>
      <c r="BG73" s="97" t="str">
        <f t="shared" si="67"/>
        <v/>
      </c>
      <c r="BH73" s="97" t="str">
        <f t="shared" si="67"/>
        <v/>
      </c>
      <c r="BI73" s="97" t="str">
        <f t="shared" si="67"/>
        <v/>
      </c>
      <c r="BJ73" s="97" t="str">
        <f t="shared" si="67"/>
        <v/>
      </c>
      <c r="BK73" s="97" t="str">
        <f t="shared" si="67"/>
        <v/>
      </c>
      <c r="BL73" s="97" t="str">
        <f t="shared" si="68"/>
        <v/>
      </c>
      <c r="BM73" s="97" t="str">
        <f t="shared" si="68"/>
        <v/>
      </c>
      <c r="BN73" s="97" t="str">
        <f t="shared" si="68"/>
        <v/>
      </c>
      <c r="BO73" s="97" t="str">
        <f t="shared" si="68"/>
        <v/>
      </c>
      <c r="BP73" s="97" t="str">
        <f t="shared" si="68"/>
        <v/>
      </c>
      <c r="BQ73" s="97" t="str">
        <f t="shared" si="68"/>
        <v/>
      </c>
      <c r="BR73" s="97" t="str">
        <f t="shared" si="68"/>
        <v/>
      </c>
      <c r="BS73" s="97" t="str">
        <f t="shared" si="68"/>
        <v/>
      </c>
      <c r="BT73" s="97" t="str">
        <f t="shared" si="68"/>
        <v/>
      </c>
      <c r="BU73" s="97" t="str">
        <f t="shared" si="68"/>
        <v/>
      </c>
      <c r="BV73" s="97" t="str">
        <f t="shared" si="69"/>
        <v/>
      </c>
      <c r="BW73" s="97" t="str">
        <f t="shared" si="69"/>
        <v/>
      </c>
      <c r="BX73" s="97" t="str">
        <f t="shared" si="69"/>
        <v/>
      </c>
      <c r="BY73" s="97" t="str">
        <f t="shared" si="69"/>
        <v/>
      </c>
      <c r="BZ73" s="97" t="str">
        <f t="shared" si="69"/>
        <v/>
      </c>
      <c r="CA73" s="97" t="str">
        <f t="shared" si="69"/>
        <v/>
      </c>
      <c r="CB73" s="97" t="str">
        <f t="shared" si="69"/>
        <v/>
      </c>
      <c r="CC73" s="97" t="str">
        <f t="shared" si="69"/>
        <v/>
      </c>
      <c r="CD73" s="97" t="str">
        <f t="shared" si="69"/>
        <v/>
      </c>
      <c r="CE73" s="97" t="str">
        <f t="shared" si="69"/>
        <v/>
      </c>
      <c r="CF73" s="97" t="str">
        <f t="shared" si="69"/>
        <v/>
      </c>
    </row>
    <row r="74" spans="1:84" ht="16.5" thickTop="1" thickBot="1" x14ac:dyDescent="0.3">
      <c r="A74" s="50" t="str">
        <f t="shared" si="44"/>
        <v/>
      </c>
      <c r="B74" s="93"/>
      <c r="C74" s="28"/>
      <c r="D74" s="54" t="str">
        <f t="shared" si="45"/>
        <v/>
      </c>
      <c r="E74" s="88"/>
      <c r="F74" s="54" t="str">
        <f t="shared" si="46"/>
        <v/>
      </c>
      <c r="G74" s="88"/>
      <c r="H74" s="54" t="str">
        <f t="shared" si="47"/>
        <v/>
      </c>
      <c r="I74" s="88"/>
      <c r="J74" s="54" t="str">
        <f t="shared" si="48"/>
        <v/>
      </c>
      <c r="K74" s="88"/>
      <c r="L74" s="54" t="str">
        <f t="shared" si="49"/>
        <v/>
      </c>
      <c r="M74" s="88"/>
      <c r="N74" s="54" t="str">
        <f t="shared" si="50"/>
        <v/>
      </c>
      <c r="O74" s="88"/>
      <c r="P74" s="54" t="str">
        <f t="shared" si="51"/>
        <v/>
      </c>
      <c r="Q74" s="88"/>
      <c r="R74" s="54" t="str">
        <f t="shared" si="52"/>
        <v/>
      </c>
      <c r="S74" s="88"/>
      <c r="T74" s="43" t="str">
        <f t="shared" si="53"/>
        <v/>
      </c>
      <c r="U74" s="88"/>
      <c r="V74" s="54" t="str">
        <f t="shared" si="54"/>
        <v/>
      </c>
      <c r="W74" s="88"/>
      <c r="X74" s="54" t="str">
        <f t="shared" si="55"/>
        <v/>
      </c>
      <c r="Y74" s="88"/>
      <c r="Z74" s="54" t="str">
        <f t="shared" si="56"/>
        <v/>
      </c>
      <c r="AA74" s="88"/>
      <c r="AB74" s="54" t="str">
        <f t="shared" si="57"/>
        <v/>
      </c>
      <c r="AC74" s="88"/>
      <c r="AD74" s="54" t="str">
        <f t="shared" si="58"/>
        <v/>
      </c>
      <c r="AE74" s="88"/>
      <c r="AF74" s="54" t="str">
        <f t="shared" si="59"/>
        <v/>
      </c>
      <c r="AG74" s="88"/>
      <c r="AH74" s="54" t="str">
        <f t="shared" si="60"/>
        <v/>
      </c>
      <c r="AI74" s="88"/>
      <c r="AJ74" s="43"/>
      <c r="AK74" s="88"/>
      <c r="AL74" s="11"/>
      <c r="AM74" s="17"/>
      <c r="AN74" s="17"/>
      <c r="AO74" s="58">
        <f t="shared" si="61"/>
        <v>0</v>
      </c>
      <c r="AQ74" s="15" t="str">
        <f t="shared" si="35"/>
        <v/>
      </c>
      <c r="AR74" s="97" t="str">
        <f t="shared" si="66"/>
        <v/>
      </c>
      <c r="AS74" s="97" t="str">
        <f t="shared" si="66"/>
        <v/>
      </c>
      <c r="AT74" s="97" t="str">
        <f t="shared" si="66"/>
        <v/>
      </c>
      <c r="AU74" s="97" t="str">
        <f t="shared" si="66"/>
        <v/>
      </c>
      <c r="AV74" s="97" t="str">
        <f t="shared" si="66"/>
        <v/>
      </c>
      <c r="AW74" s="97" t="str">
        <f t="shared" si="66"/>
        <v/>
      </c>
      <c r="AX74" s="97" t="str">
        <f t="shared" si="66"/>
        <v/>
      </c>
      <c r="AY74" s="97" t="str">
        <f t="shared" si="66"/>
        <v/>
      </c>
      <c r="AZ74" s="97" t="str">
        <f t="shared" si="66"/>
        <v/>
      </c>
      <c r="BA74" s="97" t="str">
        <f t="shared" si="66"/>
        <v/>
      </c>
      <c r="BB74" s="97" t="str">
        <f t="shared" si="67"/>
        <v/>
      </c>
      <c r="BC74" s="97" t="str">
        <f t="shared" si="67"/>
        <v/>
      </c>
      <c r="BD74" s="97" t="str">
        <f t="shared" si="67"/>
        <v/>
      </c>
      <c r="BE74" s="97" t="str">
        <f t="shared" si="67"/>
        <v/>
      </c>
      <c r="BF74" s="97" t="str">
        <f t="shared" si="67"/>
        <v/>
      </c>
      <c r="BG74" s="97" t="str">
        <f t="shared" si="67"/>
        <v/>
      </c>
      <c r="BH74" s="97" t="str">
        <f t="shared" si="67"/>
        <v/>
      </c>
      <c r="BI74" s="97" t="str">
        <f t="shared" si="67"/>
        <v/>
      </c>
      <c r="BJ74" s="97" t="str">
        <f t="shared" si="67"/>
        <v/>
      </c>
      <c r="BK74" s="97" t="str">
        <f t="shared" si="67"/>
        <v/>
      </c>
      <c r="BL74" s="97" t="str">
        <f t="shared" si="68"/>
        <v/>
      </c>
      <c r="BM74" s="97" t="str">
        <f t="shared" si="68"/>
        <v/>
      </c>
      <c r="BN74" s="97" t="str">
        <f t="shared" si="68"/>
        <v/>
      </c>
      <c r="BO74" s="97" t="str">
        <f t="shared" si="68"/>
        <v/>
      </c>
      <c r="BP74" s="97" t="str">
        <f t="shared" si="68"/>
        <v/>
      </c>
      <c r="BQ74" s="97" t="str">
        <f t="shared" si="68"/>
        <v/>
      </c>
      <c r="BR74" s="97" t="str">
        <f t="shared" si="68"/>
        <v/>
      </c>
      <c r="BS74" s="97" t="str">
        <f t="shared" si="68"/>
        <v/>
      </c>
      <c r="BT74" s="97" t="str">
        <f t="shared" si="68"/>
        <v/>
      </c>
      <c r="BU74" s="97" t="str">
        <f t="shared" si="68"/>
        <v/>
      </c>
      <c r="BV74" s="97" t="str">
        <f t="shared" si="69"/>
        <v/>
      </c>
      <c r="BW74" s="97" t="str">
        <f t="shared" si="69"/>
        <v/>
      </c>
      <c r="BX74" s="97" t="str">
        <f t="shared" si="69"/>
        <v/>
      </c>
      <c r="BY74" s="97" t="str">
        <f t="shared" si="69"/>
        <v/>
      </c>
      <c r="BZ74" s="97" t="str">
        <f t="shared" si="69"/>
        <v/>
      </c>
      <c r="CA74" s="97" t="str">
        <f t="shared" si="69"/>
        <v/>
      </c>
      <c r="CB74" s="97" t="str">
        <f t="shared" si="69"/>
        <v/>
      </c>
      <c r="CC74" s="97" t="str">
        <f t="shared" si="69"/>
        <v/>
      </c>
      <c r="CD74" s="97" t="str">
        <f t="shared" si="69"/>
        <v/>
      </c>
      <c r="CE74" s="97" t="str">
        <f t="shared" si="69"/>
        <v/>
      </c>
      <c r="CF74" s="97" t="str">
        <f t="shared" si="69"/>
        <v/>
      </c>
    </row>
    <row r="75" spans="1:84" ht="16.5" thickTop="1" thickBot="1" x14ac:dyDescent="0.3">
      <c r="A75" s="50" t="str">
        <f t="shared" si="44"/>
        <v/>
      </c>
      <c r="B75" s="93"/>
      <c r="C75" s="28"/>
      <c r="D75" s="54" t="str">
        <f t="shared" si="45"/>
        <v/>
      </c>
      <c r="E75" s="88"/>
      <c r="F75" s="54" t="str">
        <f t="shared" si="46"/>
        <v/>
      </c>
      <c r="G75" s="88"/>
      <c r="H75" s="54" t="str">
        <f t="shared" si="47"/>
        <v/>
      </c>
      <c r="I75" s="88"/>
      <c r="J75" s="54" t="str">
        <f t="shared" si="48"/>
        <v/>
      </c>
      <c r="K75" s="88"/>
      <c r="L75" s="54" t="str">
        <f t="shared" si="49"/>
        <v/>
      </c>
      <c r="M75" s="88"/>
      <c r="N75" s="54" t="str">
        <f t="shared" si="50"/>
        <v/>
      </c>
      <c r="O75" s="88"/>
      <c r="P75" s="54" t="str">
        <f t="shared" si="51"/>
        <v/>
      </c>
      <c r="Q75" s="88"/>
      <c r="R75" s="54" t="str">
        <f t="shared" si="52"/>
        <v/>
      </c>
      <c r="S75" s="88"/>
      <c r="T75" s="43" t="str">
        <f t="shared" si="53"/>
        <v/>
      </c>
      <c r="U75" s="88"/>
      <c r="V75" s="54" t="str">
        <f t="shared" si="54"/>
        <v/>
      </c>
      <c r="W75" s="88"/>
      <c r="X75" s="54" t="str">
        <f t="shared" si="55"/>
        <v/>
      </c>
      <c r="Y75" s="88"/>
      <c r="Z75" s="54" t="str">
        <f t="shared" si="56"/>
        <v/>
      </c>
      <c r="AA75" s="88"/>
      <c r="AB75" s="54" t="str">
        <f t="shared" si="57"/>
        <v/>
      </c>
      <c r="AC75" s="88"/>
      <c r="AD75" s="54" t="str">
        <f t="shared" si="58"/>
        <v/>
      </c>
      <c r="AE75" s="88"/>
      <c r="AF75" s="54" t="str">
        <f t="shared" si="59"/>
        <v/>
      </c>
      <c r="AG75" s="88"/>
      <c r="AH75" s="54" t="str">
        <f t="shared" si="60"/>
        <v/>
      </c>
      <c r="AI75" s="88"/>
      <c r="AJ75" s="43"/>
      <c r="AK75" s="88"/>
      <c r="AL75" s="11"/>
      <c r="AM75" s="17"/>
      <c r="AN75" s="17"/>
      <c r="AO75" s="58">
        <f t="shared" si="61"/>
        <v>0</v>
      </c>
      <c r="AQ75" s="15" t="str">
        <f t="shared" si="35"/>
        <v/>
      </c>
      <c r="AR75" s="97" t="str">
        <f t="shared" si="66"/>
        <v/>
      </c>
      <c r="AS75" s="97" t="str">
        <f t="shared" si="66"/>
        <v/>
      </c>
      <c r="AT75" s="97" t="str">
        <f t="shared" si="66"/>
        <v/>
      </c>
      <c r="AU75" s="97" t="str">
        <f t="shared" si="66"/>
        <v/>
      </c>
      <c r="AV75" s="97" t="str">
        <f t="shared" si="66"/>
        <v/>
      </c>
      <c r="AW75" s="97" t="str">
        <f t="shared" si="66"/>
        <v/>
      </c>
      <c r="AX75" s="97" t="str">
        <f t="shared" si="66"/>
        <v/>
      </c>
      <c r="AY75" s="97" t="str">
        <f t="shared" si="66"/>
        <v/>
      </c>
      <c r="AZ75" s="97" t="str">
        <f t="shared" si="66"/>
        <v/>
      </c>
      <c r="BA75" s="97" t="str">
        <f t="shared" si="66"/>
        <v/>
      </c>
      <c r="BB75" s="97" t="str">
        <f t="shared" si="67"/>
        <v/>
      </c>
      <c r="BC75" s="97" t="str">
        <f t="shared" si="67"/>
        <v/>
      </c>
      <c r="BD75" s="97" t="str">
        <f t="shared" si="67"/>
        <v/>
      </c>
      <c r="BE75" s="97" t="str">
        <f t="shared" si="67"/>
        <v/>
      </c>
      <c r="BF75" s="97" t="str">
        <f t="shared" si="67"/>
        <v/>
      </c>
      <c r="BG75" s="97" t="str">
        <f t="shared" si="67"/>
        <v/>
      </c>
      <c r="BH75" s="97" t="str">
        <f t="shared" si="67"/>
        <v/>
      </c>
      <c r="BI75" s="97" t="str">
        <f t="shared" si="67"/>
        <v/>
      </c>
      <c r="BJ75" s="97" t="str">
        <f t="shared" si="67"/>
        <v/>
      </c>
      <c r="BK75" s="97" t="str">
        <f t="shared" si="67"/>
        <v/>
      </c>
      <c r="BL75" s="97" t="str">
        <f t="shared" si="68"/>
        <v/>
      </c>
      <c r="BM75" s="97" t="str">
        <f t="shared" si="68"/>
        <v/>
      </c>
      <c r="BN75" s="97" t="str">
        <f t="shared" si="68"/>
        <v/>
      </c>
      <c r="BO75" s="97" t="str">
        <f t="shared" si="68"/>
        <v/>
      </c>
      <c r="BP75" s="97" t="str">
        <f t="shared" si="68"/>
        <v/>
      </c>
      <c r="BQ75" s="97" t="str">
        <f t="shared" si="68"/>
        <v/>
      </c>
      <c r="BR75" s="97" t="str">
        <f t="shared" si="68"/>
        <v/>
      </c>
      <c r="BS75" s="97" t="str">
        <f t="shared" si="68"/>
        <v/>
      </c>
      <c r="BT75" s="97" t="str">
        <f t="shared" si="68"/>
        <v/>
      </c>
      <c r="BU75" s="97" t="str">
        <f t="shared" si="68"/>
        <v/>
      </c>
      <c r="BV75" s="97" t="str">
        <f t="shared" si="69"/>
        <v/>
      </c>
      <c r="BW75" s="97" t="str">
        <f t="shared" si="69"/>
        <v/>
      </c>
      <c r="BX75" s="97" t="str">
        <f t="shared" si="69"/>
        <v/>
      </c>
      <c r="BY75" s="97" t="str">
        <f t="shared" si="69"/>
        <v/>
      </c>
      <c r="BZ75" s="97" t="str">
        <f t="shared" si="69"/>
        <v/>
      </c>
      <c r="CA75" s="97" t="str">
        <f t="shared" si="69"/>
        <v/>
      </c>
      <c r="CB75" s="97" t="str">
        <f t="shared" si="69"/>
        <v/>
      </c>
      <c r="CC75" s="97" t="str">
        <f t="shared" si="69"/>
        <v/>
      </c>
      <c r="CD75" s="97" t="str">
        <f t="shared" si="69"/>
        <v/>
      </c>
      <c r="CE75" s="97" t="str">
        <f t="shared" si="69"/>
        <v/>
      </c>
      <c r="CF75" s="97" t="str">
        <f t="shared" si="69"/>
        <v/>
      </c>
    </row>
    <row r="76" spans="1:84" ht="16.5" thickTop="1" thickBot="1" x14ac:dyDescent="0.3">
      <c r="A76" s="50" t="str">
        <f t="shared" si="44"/>
        <v/>
      </c>
      <c r="B76" s="93"/>
      <c r="C76" s="28"/>
      <c r="D76" s="54" t="str">
        <f t="shared" si="45"/>
        <v/>
      </c>
      <c r="E76" s="88"/>
      <c r="F76" s="54" t="str">
        <f t="shared" si="46"/>
        <v/>
      </c>
      <c r="G76" s="88"/>
      <c r="H76" s="54" t="str">
        <f t="shared" si="47"/>
        <v/>
      </c>
      <c r="I76" s="88"/>
      <c r="J76" s="54" t="str">
        <f t="shared" si="48"/>
        <v/>
      </c>
      <c r="K76" s="88"/>
      <c r="L76" s="54" t="str">
        <f t="shared" si="49"/>
        <v/>
      </c>
      <c r="M76" s="88"/>
      <c r="N76" s="54" t="str">
        <f t="shared" si="50"/>
        <v/>
      </c>
      <c r="O76" s="88"/>
      <c r="P76" s="54" t="str">
        <f t="shared" si="51"/>
        <v/>
      </c>
      <c r="Q76" s="88"/>
      <c r="R76" s="54" t="str">
        <f t="shared" si="52"/>
        <v/>
      </c>
      <c r="S76" s="88"/>
      <c r="T76" s="43" t="str">
        <f t="shared" si="53"/>
        <v/>
      </c>
      <c r="U76" s="88"/>
      <c r="V76" s="54" t="str">
        <f t="shared" si="54"/>
        <v/>
      </c>
      <c r="W76" s="88"/>
      <c r="X76" s="54" t="str">
        <f t="shared" si="55"/>
        <v/>
      </c>
      <c r="Y76" s="88"/>
      <c r="Z76" s="54" t="str">
        <f t="shared" si="56"/>
        <v/>
      </c>
      <c r="AA76" s="88"/>
      <c r="AB76" s="54" t="str">
        <f t="shared" si="57"/>
        <v/>
      </c>
      <c r="AC76" s="88"/>
      <c r="AD76" s="54" t="str">
        <f t="shared" si="58"/>
        <v/>
      </c>
      <c r="AE76" s="88"/>
      <c r="AF76" s="54" t="str">
        <f t="shared" si="59"/>
        <v/>
      </c>
      <c r="AG76" s="88"/>
      <c r="AH76" s="54" t="str">
        <f t="shared" si="60"/>
        <v/>
      </c>
      <c r="AI76" s="88"/>
      <c r="AJ76" s="43"/>
      <c r="AK76" s="88"/>
      <c r="AL76" s="11"/>
      <c r="AM76" s="17"/>
      <c r="AN76" s="17"/>
      <c r="AO76" s="58">
        <f t="shared" si="61"/>
        <v>0</v>
      </c>
      <c r="AQ76" s="15" t="str">
        <f t="shared" si="35"/>
        <v/>
      </c>
      <c r="AR76" s="97" t="str">
        <f t="shared" si="66"/>
        <v/>
      </c>
      <c r="AS76" s="97" t="str">
        <f t="shared" si="66"/>
        <v/>
      </c>
      <c r="AT76" s="97" t="str">
        <f t="shared" si="66"/>
        <v/>
      </c>
      <c r="AU76" s="97" t="str">
        <f t="shared" si="66"/>
        <v/>
      </c>
      <c r="AV76" s="97" t="str">
        <f t="shared" si="66"/>
        <v/>
      </c>
      <c r="AW76" s="97" t="str">
        <f t="shared" si="66"/>
        <v/>
      </c>
      <c r="AX76" s="97" t="str">
        <f t="shared" si="66"/>
        <v/>
      </c>
      <c r="AY76" s="97" t="str">
        <f t="shared" si="66"/>
        <v/>
      </c>
      <c r="AZ76" s="97" t="str">
        <f t="shared" si="66"/>
        <v/>
      </c>
      <c r="BA76" s="97" t="str">
        <f t="shared" si="66"/>
        <v/>
      </c>
      <c r="BB76" s="97" t="str">
        <f t="shared" si="67"/>
        <v/>
      </c>
      <c r="BC76" s="97" t="str">
        <f t="shared" si="67"/>
        <v/>
      </c>
      <c r="BD76" s="97" t="str">
        <f t="shared" si="67"/>
        <v/>
      </c>
      <c r="BE76" s="97" t="str">
        <f t="shared" si="67"/>
        <v/>
      </c>
      <c r="BF76" s="97" t="str">
        <f t="shared" si="67"/>
        <v/>
      </c>
      <c r="BG76" s="97" t="str">
        <f t="shared" si="67"/>
        <v/>
      </c>
      <c r="BH76" s="97" t="str">
        <f t="shared" si="67"/>
        <v/>
      </c>
      <c r="BI76" s="97" t="str">
        <f t="shared" si="67"/>
        <v/>
      </c>
      <c r="BJ76" s="97" t="str">
        <f t="shared" si="67"/>
        <v/>
      </c>
      <c r="BK76" s="97" t="str">
        <f t="shared" si="67"/>
        <v/>
      </c>
      <c r="BL76" s="97" t="str">
        <f t="shared" si="68"/>
        <v/>
      </c>
      <c r="BM76" s="97" t="str">
        <f t="shared" si="68"/>
        <v/>
      </c>
      <c r="BN76" s="97" t="str">
        <f t="shared" si="68"/>
        <v/>
      </c>
      <c r="BO76" s="97" t="str">
        <f t="shared" si="68"/>
        <v/>
      </c>
      <c r="BP76" s="97" t="str">
        <f t="shared" si="68"/>
        <v/>
      </c>
      <c r="BQ76" s="97" t="str">
        <f t="shared" si="68"/>
        <v/>
      </c>
      <c r="BR76" s="97" t="str">
        <f t="shared" si="68"/>
        <v/>
      </c>
      <c r="BS76" s="97" t="str">
        <f t="shared" si="68"/>
        <v/>
      </c>
      <c r="BT76" s="97" t="str">
        <f t="shared" si="68"/>
        <v/>
      </c>
      <c r="BU76" s="97" t="str">
        <f t="shared" si="68"/>
        <v/>
      </c>
      <c r="BV76" s="97" t="str">
        <f t="shared" si="69"/>
        <v/>
      </c>
      <c r="BW76" s="97" t="str">
        <f t="shared" si="69"/>
        <v/>
      </c>
      <c r="BX76" s="97" t="str">
        <f t="shared" si="69"/>
        <v/>
      </c>
      <c r="BY76" s="97" t="str">
        <f t="shared" si="69"/>
        <v/>
      </c>
      <c r="BZ76" s="97" t="str">
        <f t="shared" si="69"/>
        <v/>
      </c>
      <c r="CA76" s="97" t="str">
        <f t="shared" si="69"/>
        <v/>
      </c>
      <c r="CB76" s="97" t="str">
        <f t="shared" si="69"/>
        <v/>
      </c>
      <c r="CC76" s="97" t="str">
        <f t="shared" si="69"/>
        <v/>
      </c>
      <c r="CD76" s="97" t="str">
        <f t="shared" si="69"/>
        <v/>
      </c>
      <c r="CE76" s="97" t="str">
        <f t="shared" si="69"/>
        <v/>
      </c>
      <c r="CF76" s="97" t="str">
        <f t="shared" si="69"/>
        <v/>
      </c>
    </row>
    <row r="77" spans="1:84" ht="16.5" thickTop="1" thickBot="1" x14ac:dyDescent="0.3">
      <c r="A77" s="50" t="str">
        <f t="shared" si="44"/>
        <v/>
      </c>
      <c r="B77" s="93"/>
      <c r="C77" s="28"/>
      <c r="D77" s="54" t="str">
        <f t="shared" si="45"/>
        <v/>
      </c>
      <c r="E77" s="88"/>
      <c r="F77" s="54" t="str">
        <f t="shared" si="46"/>
        <v/>
      </c>
      <c r="G77" s="88"/>
      <c r="H77" s="54" t="str">
        <f t="shared" si="47"/>
        <v/>
      </c>
      <c r="I77" s="88"/>
      <c r="J77" s="54" t="str">
        <f t="shared" si="48"/>
        <v/>
      </c>
      <c r="K77" s="88"/>
      <c r="L77" s="54" t="str">
        <f t="shared" si="49"/>
        <v/>
      </c>
      <c r="M77" s="88"/>
      <c r="N77" s="54" t="str">
        <f t="shared" si="50"/>
        <v/>
      </c>
      <c r="O77" s="88"/>
      <c r="P77" s="54" t="str">
        <f t="shared" si="51"/>
        <v/>
      </c>
      <c r="Q77" s="88"/>
      <c r="R77" s="54" t="str">
        <f t="shared" si="52"/>
        <v/>
      </c>
      <c r="S77" s="88"/>
      <c r="T77" s="43" t="str">
        <f t="shared" si="53"/>
        <v/>
      </c>
      <c r="U77" s="88"/>
      <c r="V77" s="54" t="str">
        <f t="shared" si="54"/>
        <v/>
      </c>
      <c r="W77" s="88"/>
      <c r="X77" s="54" t="str">
        <f t="shared" si="55"/>
        <v/>
      </c>
      <c r="Y77" s="88"/>
      <c r="Z77" s="54" t="str">
        <f t="shared" si="56"/>
        <v/>
      </c>
      <c r="AA77" s="88"/>
      <c r="AB77" s="54" t="str">
        <f t="shared" si="57"/>
        <v/>
      </c>
      <c r="AC77" s="88"/>
      <c r="AD77" s="54" t="str">
        <f t="shared" si="58"/>
        <v/>
      </c>
      <c r="AE77" s="88"/>
      <c r="AF77" s="54" t="str">
        <f t="shared" si="59"/>
        <v/>
      </c>
      <c r="AG77" s="88"/>
      <c r="AH77" s="54" t="str">
        <f t="shared" si="60"/>
        <v/>
      </c>
      <c r="AI77" s="88"/>
      <c r="AJ77" s="43"/>
      <c r="AK77" s="88"/>
      <c r="AL77" s="11"/>
      <c r="AM77" s="17"/>
      <c r="AN77" s="17"/>
      <c r="AO77" s="58">
        <f t="shared" si="61"/>
        <v>0</v>
      </c>
      <c r="AQ77" s="15" t="str">
        <f t="shared" si="35"/>
        <v/>
      </c>
      <c r="AR77" s="97" t="str">
        <f t="shared" si="66"/>
        <v/>
      </c>
      <c r="AS77" s="97" t="str">
        <f t="shared" si="66"/>
        <v/>
      </c>
      <c r="AT77" s="97" t="str">
        <f t="shared" si="66"/>
        <v/>
      </c>
      <c r="AU77" s="97" t="str">
        <f t="shared" si="66"/>
        <v/>
      </c>
      <c r="AV77" s="97" t="str">
        <f t="shared" si="66"/>
        <v/>
      </c>
      <c r="AW77" s="97" t="str">
        <f t="shared" si="66"/>
        <v/>
      </c>
      <c r="AX77" s="97" t="str">
        <f t="shared" si="66"/>
        <v/>
      </c>
      <c r="AY77" s="97" t="str">
        <f t="shared" si="66"/>
        <v/>
      </c>
      <c r="AZ77" s="97" t="str">
        <f t="shared" si="66"/>
        <v/>
      </c>
      <c r="BA77" s="97" t="str">
        <f t="shared" si="66"/>
        <v/>
      </c>
      <c r="BB77" s="97" t="str">
        <f t="shared" si="67"/>
        <v/>
      </c>
      <c r="BC77" s="97" t="str">
        <f t="shared" si="67"/>
        <v/>
      </c>
      <c r="BD77" s="97" t="str">
        <f t="shared" si="67"/>
        <v/>
      </c>
      <c r="BE77" s="97" t="str">
        <f t="shared" si="67"/>
        <v/>
      </c>
      <c r="BF77" s="97" t="str">
        <f t="shared" si="67"/>
        <v/>
      </c>
      <c r="BG77" s="97" t="str">
        <f t="shared" si="67"/>
        <v/>
      </c>
      <c r="BH77" s="97" t="str">
        <f t="shared" si="67"/>
        <v/>
      </c>
      <c r="BI77" s="97" t="str">
        <f t="shared" si="67"/>
        <v/>
      </c>
      <c r="BJ77" s="97" t="str">
        <f t="shared" si="67"/>
        <v/>
      </c>
      <c r="BK77" s="97" t="str">
        <f t="shared" si="67"/>
        <v/>
      </c>
      <c r="BL77" s="97" t="str">
        <f t="shared" si="68"/>
        <v/>
      </c>
      <c r="BM77" s="97" t="str">
        <f t="shared" si="68"/>
        <v/>
      </c>
      <c r="BN77" s="97" t="str">
        <f t="shared" si="68"/>
        <v/>
      </c>
      <c r="BO77" s="97" t="str">
        <f t="shared" si="68"/>
        <v/>
      </c>
      <c r="BP77" s="97" t="str">
        <f t="shared" si="68"/>
        <v/>
      </c>
      <c r="BQ77" s="97" t="str">
        <f t="shared" si="68"/>
        <v/>
      </c>
      <c r="BR77" s="97" t="str">
        <f t="shared" si="68"/>
        <v/>
      </c>
      <c r="BS77" s="97" t="str">
        <f t="shared" si="68"/>
        <v/>
      </c>
      <c r="BT77" s="97" t="str">
        <f t="shared" si="68"/>
        <v/>
      </c>
      <c r="BU77" s="97" t="str">
        <f t="shared" si="68"/>
        <v/>
      </c>
      <c r="BV77" s="97" t="str">
        <f t="shared" si="69"/>
        <v/>
      </c>
      <c r="BW77" s="97" t="str">
        <f t="shared" si="69"/>
        <v/>
      </c>
      <c r="BX77" s="97" t="str">
        <f t="shared" si="69"/>
        <v/>
      </c>
      <c r="BY77" s="97" t="str">
        <f t="shared" si="69"/>
        <v/>
      </c>
      <c r="BZ77" s="97" t="str">
        <f t="shared" si="69"/>
        <v/>
      </c>
      <c r="CA77" s="97" t="str">
        <f t="shared" si="69"/>
        <v/>
      </c>
      <c r="CB77" s="97" t="str">
        <f t="shared" si="69"/>
        <v/>
      </c>
      <c r="CC77" s="97" t="str">
        <f t="shared" si="69"/>
        <v/>
      </c>
      <c r="CD77" s="97" t="str">
        <f t="shared" si="69"/>
        <v/>
      </c>
      <c r="CE77" s="97" t="str">
        <f t="shared" si="69"/>
        <v/>
      </c>
      <c r="CF77" s="97" t="str">
        <f t="shared" si="69"/>
        <v/>
      </c>
    </row>
    <row r="78" spans="1:84" ht="15.75" thickTop="1" x14ac:dyDescent="0.25"/>
    <row r="80" spans="1:84" x14ac:dyDescent="0.25">
      <c r="AH80" s="98"/>
    </row>
  </sheetData>
  <autoFilter ref="A23:CG77" xr:uid="{00000000-0001-0000-0400-000000000000}">
    <sortState xmlns:xlrd2="http://schemas.microsoft.com/office/spreadsheetml/2017/richdata2" ref="A24:CG77">
      <sortCondition descending="1" ref="AO23:AO77"/>
    </sortState>
  </autoFilter>
  <mergeCells count="4">
    <mergeCell ref="B21:B22"/>
    <mergeCell ref="C21:C22"/>
    <mergeCell ref="AO21:AO22"/>
    <mergeCell ref="A21:A22"/>
  </mergeCells>
  <conditionalFormatting sqref="C29:C70 B71:C77 B24:B70">
    <cfRule type="duplicateValues" dxfId="6" priority="2"/>
  </conditionalFormatting>
  <conditionalFormatting sqref="AR23:CT23">
    <cfRule type="cellIs" dxfId="5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80"/>
  <sheetViews>
    <sheetView workbookViewId="0">
      <pane xSplit="3" topLeftCell="D1" activePane="topRight" state="frozen"/>
      <selection activeCell="K9" sqref="K9"/>
      <selection pane="topRight" activeCell="X1" sqref="X1:X1048576"/>
    </sheetView>
  </sheetViews>
  <sheetFormatPr defaultRowHeight="15" x14ac:dyDescent="0.25"/>
  <cols>
    <col min="1" max="1" width="4.28515625" style="15" customWidth="1"/>
    <col min="2" max="2" width="43.5703125" style="15" customWidth="1"/>
    <col min="3" max="3" width="16.5703125" style="15" hidden="1" customWidth="1"/>
    <col min="4" max="4" width="15.42578125" style="15" customWidth="1"/>
    <col min="5" max="5" width="14.42578125" style="15" hidden="1" customWidth="1"/>
    <col min="6" max="6" width="15" style="15" customWidth="1"/>
    <col min="7" max="7" width="15" style="15" hidden="1" customWidth="1"/>
    <col min="8" max="8" width="16.7109375" style="1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5.85546875" style="15" customWidth="1"/>
    <col min="13" max="13" width="15.85546875" style="15" hidden="1" customWidth="1"/>
    <col min="14" max="15" width="15.42578125" style="15" hidden="1" customWidth="1"/>
    <col min="16" max="16" width="15.28515625" style="1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style="15" customWidth="1"/>
    <col min="23" max="23" width="15.42578125" style="15" hidden="1" customWidth="1"/>
    <col min="24" max="24" width="14.42578125" style="15" hidden="1" customWidth="1"/>
    <col min="25" max="25" width="15.42578125" style="15" hidden="1" customWidth="1"/>
    <col min="26" max="26" width="15" style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style="15" customWidth="1"/>
    <col min="33" max="33" width="15.42578125" style="15" hidden="1" customWidth="1"/>
    <col min="34" max="34" width="15.28515625" style="15" customWidth="1"/>
    <col min="35" max="35" width="15.42578125" style="15" hidden="1" customWidth="1"/>
    <col min="36" max="36" width="14.28515625" style="15" customWidth="1"/>
    <col min="37" max="37" width="15.42578125" style="15" hidden="1" customWidth="1"/>
    <col min="38" max="39" width="14.28515625" style="15" hidden="1" customWidth="1"/>
    <col min="40" max="41" width="14" style="15" hidden="1" customWidth="1"/>
    <col min="42" max="42" width="14.140625" style="15" bestFit="1" customWidth="1"/>
    <col min="43" max="43" width="9.140625" style="15"/>
    <col min="44" max="44" width="12" style="15" hidden="1" customWidth="1"/>
    <col min="45" max="45" width="13.7109375" style="15" hidden="1" customWidth="1"/>
    <col min="46" max="46" width="9.7109375" style="15" hidden="1" customWidth="1"/>
    <col min="47" max="47" width="14.85546875" style="15" hidden="1" customWidth="1"/>
    <col min="48" max="48" width="16" style="15" hidden="1" customWidth="1"/>
    <col min="49" max="49" width="16.5703125" style="15" hidden="1" customWidth="1"/>
    <col min="50" max="50" width="14.42578125" style="15" hidden="1" customWidth="1"/>
    <col min="51" max="51" width="13.5703125" style="15" hidden="1" customWidth="1"/>
    <col min="52" max="52" width="10.85546875" style="15" hidden="1" customWidth="1"/>
    <col min="53" max="53" width="28.140625" style="15" hidden="1" customWidth="1"/>
    <col min="54" max="54" width="15.5703125" style="15" hidden="1" customWidth="1"/>
    <col min="55" max="55" width="23" style="15" hidden="1" customWidth="1"/>
    <col min="56" max="56" width="9.7109375" style="15" hidden="1" customWidth="1"/>
    <col min="57" max="57" width="11.5703125" style="15" hidden="1" customWidth="1"/>
    <col min="58" max="58" width="16.7109375" style="15" hidden="1" customWidth="1"/>
    <col min="59" max="59" width="22.85546875" style="15" hidden="1" customWidth="1"/>
    <col min="60" max="60" width="16.7109375" style="15" hidden="1" customWidth="1"/>
    <col min="61" max="61" width="12.7109375" style="15" hidden="1" customWidth="1"/>
    <col min="62" max="62" width="15.85546875" style="15" hidden="1" customWidth="1"/>
    <col min="63" max="63" width="12.85546875" style="15" hidden="1" customWidth="1"/>
    <col min="64" max="64" width="14.28515625" style="15" hidden="1" customWidth="1"/>
    <col min="65" max="65" width="16.140625" style="15" hidden="1" customWidth="1"/>
    <col min="66" max="66" width="18.7109375" style="15" hidden="1" customWidth="1"/>
    <col min="67" max="67" width="19.140625" style="15" hidden="1" customWidth="1"/>
    <col min="68" max="68" width="15.85546875" style="15" hidden="1" customWidth="1"/>
    <col min="69" max="69" width="20.85546875" style="15" hidden="1" customWidth="1"/>
    <col min="70" max="70" width="14.28515625" style="15" hidden="1" customWidth="1"/>
    <col min="71" max="71" width="17.28515625" style="15" hidden="1" customWidth="1"/>
    <col min="72" max="72" width="7.85546875" style="15" hidden="1" customWidth="1"/>
    <col min="73" max="73" width="22.42578125" style="15" hidden="1" customWidth="1"/>
    <col min="74" max="74" width="15.140625" style="15" hidden="1" customWidth="1"/>
    <col min="75" max="75" width="17.5703125" style="15" hidden="1" customWidth="1"/>
    <col min="76" max="76" width="16.85546875" style="15" hidden="1" customWidth="1"/>
    <col min="77" max="77" width="13" style="15" hidden="1" customWidth="1"/>
    <col min="78" max="78" width="14" style="15" hidden="1" customWidth="1"/>
    <col min="79" max="79" width="22.85546875" style="15" hidden="1" customWidth="1"/>
    <col min="80" max="80" width="14.5703125" style="15" hidden="1" customWidth="1"/>
    <col min="81" max="81" width="19.5703125" style="15" hidden="1" customWidth="1"/>
    <col min="82" max="82" width="19.7109375" style="15" hidden="1" customWidth="1"/>
    <col min="83" max="83" width="12.42578125" style="15" hidden="1" customWidth="1"/>
    <col min="84" max="84" width="12.85546875" style="15" hidden="1" customWidth="1"/>
    <col min="85" max="85" width="16.5703125" style="15" hidden="1" customWidth="1"/>
    <col min="86" max="104" width="0" style="15" hidden="1" customWidth="1"/>
    <col min="105" max="16384" width="9.140625" style="15"/>
  </cols>
  <sheetData>
    <row r="1" spans="2:32" hidden="1" x14ac:dyDescent="0.25"/>
    <row r="2" spans="2:32" hidden="1" x14ac:dyDescent="0.25">
      <c r="B2" s="15" t="s">
        <v>86</v>
      </c>
      <c r="D2" s="83">
        <f>D3+D4</f>
        <v>2</v>
      </c>
      <c r="F2" s="83">
        <f>F3+F4</f>
        <v>3</v>
      </c>
      <c r="H2" s="83">
        <f>H3+H4</f>
        <v>1</v>
      </c>
      <c r="J2" s="83"/>
      <c r="L2" s="83"/>
      <c r="N2" s="83"/>
      <c r="P2" s="83"/>
      <c r="R2" s="83"/>
      <c r="T2" s="83">
        <f>T3+T4</f>
        <v>2</v>
      </c>
      <c r="V2" s="83">
        <f>V3+V4</f>
        <v>2</v>
      </c>
      <c r="X2" s="83">
        <f>X3+X4</f>
        <v>2</v>
      </c>
      <c r="Z2" s="83">
        <f>Z3+Z4</f>
        <v>2</v>
      </c>
      <c r="AB2" s="83">
        <f>AB3+AB4</f>
        <v>3</v>
      </c>
      <c r="AD2" s="83">
        <f>AD3+AD4</f>
        <v>0</v>
      </c>
      <c r="AF2" s="83">
        <f>AF3+AF4</f>
        <v>0</v>
      </c>
    </row>
    <row r="3" spans="2:32" hidden="1" x14ac:dyDescent="0.25">
      <c r="B3" s="15" t="s">
        <v>67</v>
      </c>
      <c r="D3" s="89">
        <v>1</v>
      </c>
      <c r="F3" s="89">
        <v>1</v>
      </c>
      <c r="H3" s="89">
        <v>0</v>
      </c>
      <c r="J3" s="89"/>
      <c r="L3" s="89"/>
      <c r="N3" s="89"/>
      <c r="P3" s="89"/>
      <c r="R3" s="89"/>
      <c r="T3" s="89">
        <v>1</v>
      </c>
      <c r="V3" s="89">
        <v>1</v>
      </c>
      <c r="X3" s="89">
        <v>1</v>
      </c>
      <c r="Z3" s="89">
        <v>1</v>
      </c>
      <c r="AB3" s="89">
        <v>1</v>
      </c>
      <c r="AD3" s="89"/>
      <c r="AF3" s="89"/>
    </row>
    <row r="4" spans="2:32" hidden="1" x14ac:dyDescent="0.25">
      <c r="B4" s="15" t="s">
        <v>69</v>
      </c>
      <c r="C4" s="51"/>
      <c r="D4" s="73">
        <v>1</v>
      </c>
      <c r="F4" s="73">
        <v>2</v>
      </c>
      <c r="H4" s="73">
        <v>1</v>
      </c>
      <c r="J4" s="73"/>
      <c r="L4" s="73"/>
      <c r="N4" s="73"/>
      <c r="P4" s="73"/>
      <c r="R4" s="73"/>
      <c r="T4" s="73">
        <v>1</v>
      </c>
      <c r="V4" s="73">
        <v>1</v>
      </c>
      <c r="X4" s="73">
        <v>1</v>
      </c>
      <c r="Z4" s="73">
        <v>1</v>
      </c>
      <c r="AB4" s="73">
        <v>2</v>
      </c>
      <c r="AD4" s="73"/>
      <c r="AF4" s="73"/>
    </row>
    <row r="5" spans="2:32" hidden="1" x14ac:dyDescent="0.25"/>
    <row r="6" spans="2:32" hidden="1" x14ac:dyDescent="0.25">
      <c r="B6" s="51" t="s">
        <v>107</v>
      </c>
    </row>
    <row r="7" spans="2:32" hidden="1" x14ac:dyDescent="0.25">
      <c r="B7" s="15" t="s">
        <v>116</v>
      </c>
    </row>
    <row r="8" spans="2:32" hidden="1" x14ac:dyDescent="0.25">
      <c r="B8" s="15" t="s">
        <v>117</v>
      </c>
    </row>
    <row r="9" spans="2:32" hidden="1" x14ac:dyDescent="0.25">
      <c r="B9" s="15" t="s">
        <v>118</v>
      </c>
    </row>
    <row r="10" spans="2:32" hidden="1" x14ac:dyDescent="0.25">
      <c r="B10" s="15" t="s">
        <v>98</v>
      </c>
    </row>
    <row r="11" spans="2:32" hidden="1" x14ac:dyDescent="0.25">
      <c r="B11" s="15" t="s">
        <v>99</v>
      </c>
    </row>
    <row r="12" spans="2:32" hidden="1" x14ac:dyDescent="0.25">
      <c r="B12" s="15" t="s">
        <v>128</v>
      </c>
    </row>
    <row r="13" spans="2:32" hidden="1" x14ac:dyDescent="0.25"/>
    <row r="14" spans="2:32" hidden="1" x14ac:dyDescent="0.25"/>
    <row r="15" spans="2:32" hidden="1" x14ac:dyDescent="0.25"/>
    <row r="16" spans="2:32" hidden="1" x14ac:dyDescent="0.25"/>
    <row r="17" spans="1:104" hidden="1" x14ac:dyDescent="0.25"/>
    <row r="18" spans="1:104" hidden="1" x14ac:dyDescent="0.25"/>
    <row r="19" spans="1:104" hidden="1" x14ac:dyDescent="0.25"/>
    <row r="20" spans="1:104" ht="15.75" hidden="1" thickBot="1" x14ac:dyDescent="0.3"/>
    <row r="21" spans="1:104" ht="16.5" thickTop="1" thickBot="1" x14ac:dyDescent="0.3">
      <c r="A21" s="118"/>
      <c r="B21" s="109"/>
      <c r="C21" s="109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Кобели!BA21</f>
        <v>0</v>
      </c>
      <c r="AM21" s="22">
        <f>Кобели!BB21</f>
        <v>0</v>
      </c>
      <c r="AN21" s="22">
        <f>Кобели!BC21</f>
        <v>0</v>
      </c>
      <c r="AO21" s="22">
        <f>Кобели!BD21</f>
        <v>0</v>
      </c>
      <c r="AP21" s="116"/>
    </row>
    <row r="22" spans="1:104" ht="16.5" thickTop="1" thickBot="1" x14ac:dyDescent="0.3">
      <c r="A22" s="119"/>
      <c r="B22" s="115"/>
      <c r="C22" s="115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44892</v>
      </c>
      <c r="AI22" s="85"/>
      <c r="AJ22" s="24">
        <f>Кобели!AZ22</f>
        <v>44899</v>
      </c>
      <c r="AK22" s="85"/>
      <c r="AL22" s="24">
        <f>Кобели!BA22</f>
        <v>0</v>
      </c>
      <c r="AM22" s="24">
        <f>Кобели!BB22</f>
        <v>0</v>
      </c>
      <c r="AN22" s="24">
        <f>Кобели!BC22</f>
        <v>0</v>
      </c>
      <c r="AO22" s="24">
        <f>Кобели!BD22</f>
        <v>0</v>
      </c>
      <c r="AP22" s="117"/>
      <c r="AR22" s="100" t="s">
        <v>170</v>
      </c>
      <c r="AS22" s="99" t="str">
        <f>Кобели!BI22</f>
        <v>RUS IRENE'S</v>
      </c>
      <c r="AT22" s="99" t="str">
        <f>Кобели!BJ22</f>
        <v>HELUIN</v>
      </c>
      <c r="AU22" s="99" t="str">
        <f>Кобели!BK22</f>
        <v>FIRST LOVELY</v>
      </c>
      <c r="AV22" s="99" t="str">
        <f>Кобели!BL22</f>
        <v>HANTER FLJUK</v>
      </c>
      <c r="AW22" s="99" t="str">
        <f>Кобели!BM22</f>
        <v>RUS YUDZHIN'S</v>
      </c>
      <c r="AX22" s="99" t="str">
        <f>Кобели!BN22</f>
        <v>AL'FA&amp;GOLD</v>
      </c>
      <c r="AY22" s="99" t="str">
        <f>Кобели!BO22</f>
        <v>HALENNEST</v>
      </c>
      <c r="AZ22" s="99" t="str">
        <f>Кобели!BP22</f>
        <v>BON LIRI</v>
      </c>
      <c r="BA22" s="99" t="str">
        <f>Кобели!BQ22</f>
        <v>IZ SIBIRSKOGO KNYAJESTVA</v>
      </c>
      <c r="BB22" s="99" t="str">
        <f>Кобели!BR22</f>
        <v>ROYAL JERREY</v>
      </c>
      <c r="BC22" s="99" t="str">
        <f>Кобели!BS22</f>
        <v>SHOW PERFORMANCE</v>
      </c>
      <c r="BD22" s="99" t="str">
        <f>Кобели!BT22</f>
        <v>IRISKI'S</v>
      </c>
      <c r="BE22" s="99" t="str">
        <f>Кобели!BU22</f>
        <v>LA'SAITLY</v>
      </c>
      <c r="BF22" s="99" t="str">
        <f>Кобели!BV22</f>
        <v>INKANTO BLISS</v>
      </c>
      <c r="BG22" s="99" t="str">
        <f>Кобели!BW22</f>
        <v>IZ NEVSKOY MISTERIYI</v>
      </c>
      <c r="BH22" s="99" t="str">
        <f>Кобели!BX22</f>
        <v>T.PELIVAN’S</v>
      </c>
      <c r="BI22" s="99" t="str">
        <f>Кобели!BY22</f>
        <v>GREENDOL</v>
      </c>
      <c r="BJ22" s="99" t="str">
        <f>Кобели!BZ22</f>
        <v>SUMMERHAZE</v>
      </c>
      <c r="BK22" s="99" t="str">
        <f>Кобели!CA22</f>
        <v>GOATHILLS</v>
      </c>
      <c r="BL22" s="99" t="str">
        <f>Кобели!CB22</f>
        <v>MES BRAVES</v>
      </c>
      <c r="BM22" s="99" t="str">
        <f>Кобели!CC22</f>
        <v>ENIGMA HILL'S</v>
      </c>
      <c r="BN22" s="99" t="str">
        <f>Кобели!CD22</f>
        <v>ELEN'S KLONDAIK</v>
      </c>
      <c r="BO22" s="99" t="str">
        <f>Кобели!CE22</f>
        <v>BLACKINID SILVER</v>
      </c>
      <c r="BP22" s="99" t="str">
        <f>Кобели!CF22</f>
        <v>ROZA VETROV</v>
      </c>
      <c r="BQ22" s="99" t="str">
        <f>Кобели!CG22</f>
        <v>ZOLOTAYA KOMETA</v>
      </c>
      <c r="BR22" s="99" t="str">
        <f>Кобели!CH22</f>
        <v>ALEN ASHEN</v>
      </c>
      <c r="BS22" s="99" t="str">
        <f>Кобели!CI22</f>
        <v>FLUK STAR'BORI</v>
      </c>
      <c r="BT22" s="99" t="str">
        <f>Кобели!CJ22</f>
        <v>IRZHI</v>
      </c>
      <c r="BU22" s="99" t="str">
        <f>Кобели!CK22</f>
        <v>BEAUTIFUL SUNSHINE</v>
      </c>
      <c r="BV22" s="99" t="str">
        <f>Кобели!CL22</f>
        <v>LA BELLE PRIX</v>
      </c>
      <c r="BW22" s="99" t="str">
        <f>Кобели!CM22</f>
        <v>DANSING LIGHT</v>
      </c>
      <c r="BX22" s="99" t="str">
        <f>Кобели!CN22</f>
        <v>DAN'S MEMORI</v>
      </c>
      <c r="BY22" s="99" t="str">
        <f>Кобели!CO22</f>
        <v>BELWORTH</v>
      </c>
      <c r="BZ22" s="99" t="str">
        <f>Кобели!CP22</f>
        <v>STAR IMAGE</v>
      </c>
      <c r="CA22" s="99" t="str">
        <f>Кобели!CQ22</f>
        <v>WITH HEAVENLY LOVE</v>
      </c>
      <c r="CB22" s="99" t="str">
        <f>Кобели!CR22</f>
        <v>ТИТУС НАЙС</v>
      </c>
      <c r="CC22" s="99" t="str">
        <f>Кобели!CS22</f>
        <v>TSARSTVO RYZHIKH</v>
      </c>
      <c r="CD22" s="99" t="str">
        <f>Кобели!CT22</f>
        <v>СЕВЕРНЫЙ СТИЛЬ</v>
      </c>
      <c r="CE22" s="99" t="str">
        <f>Кобели!CU22</f>
        <v>TAIRENA'S</v>
      </c>
      <c r="CF22" s="99" t="str">
        <f>Кобели!CV22</f>
        <v>ОЛЬШЕЛ'С</v>
      </c>
      <c r="CG22" s="99" t="str">
        <f>Кобели!CW22</f>
        <v>EXPENSIVE JOY</v>
      </c>
      <c r="CH22" s="99" t="str">
        <f>Кобели!CX22</f>
        <v>ИЗ ЭПОХИ ВЕЛЕСА</v>
      </c>
      <c r="CI22" s="99" t="str">
        <f>Кобели!CY22</f>
        <v>DASH OF MAGIC</v>
      </c>
      <c r="CJ22" s="99" t="str">
        <f>Кобели!CZ22</f>
        <v>EFLORES</v>
      </c>
      <c r="CK22" s="99" t="str">
        <f>Кобели!DA22</f>
        <v>DAZZLE LAND</v>
      </c>
      <c r="CL22" s="99" t="str">
        <f>Кобели!DB22</f>
        <v>SUN SPARKLING</v>
      </c>
      <c r="CM22" s="99" t="str">
        <f>Кобели!DC22</f>
        <v>S BEREGOV TEMZY</v>
      </c>
      <c r="CN22" s="99" t="str">
        <f>Кобели!DD22</f>
        <v>MARGEYN SOUL</v>
      </c>
      <c r="CO22" s="99">
        <f>Кобели!DE22</f>
        <v>0</v>
      </c>
      <c r="CP22" s="99">
        <f>Кобели!DF22</f>
        <v>0</v>
      </c>
      <c r="CQ22" s="99">
        <f>Кобели!DG22</f>
        <v>0</v>
      </c>
      <c r="CR22" s="99">
        <f>Кобели!DH22</f>
        <v>0</v>
      </c>
      <c r="CS22" s="99">
        <f>Кобели!DI22</f>
        <v>0</v>
      </c>
      <c r="CT22" s="99">
        <f>Кобели!DJ22</f>
        <v>0</v>
      </c>
      <c r="CU22" s="99">
        <f>Кобели!DK22</f>
        <v>0</v>
      </c>
      <c r="CV22" s="99">
        <f>Кобели!DL22</f>
        <v>0</v>
      </c>
      <c r="CW22" s="99">
        <f>Кобели!DM22</f>
        <v>0</v>
      </c>
      <c r="CX22" s="99">
        <f>Кобели!DN22</f>
        <v>0</v>
      </c>
      <c r="CY22" s="99">
        <f>Кобели!DO22</f>
        <v>0</v>
      </c>
      <c r="CZ22" s="99">
        <f>Кобели!DP22</f>
        <v>0</v>
      </c>
    </row>
    <row r="23" spans="1:104" ht="38.25" thickTop="1" thickBot="1" x14ac:dyDescent="0.3">
      <c r="A23" s="26"/>
      <c r="B23" s="63" t="s">
        <v>21</v>
      </c>
      <c r="C23" s="63"/>
      <c r="D23" s="61" t="str">
        <f>Кобели!D23</f>
        <v>КЧК в каждом классе</v>
      </c>
      <c r="E23" s="87" t="s">
        <v>103</v>
      </c>
      <c r="F23" s="22" t="str">
        <f>Кобели!G23</f>
        <v>КЧК</v>
      </c>
      <c r="G23" s="87" t="s">
        <v>103</v>
      </c>
      <c r="H23" s="61" t="str">
        <f>Кобели!J23</f>
        <v>КЧК в каждом классе</v>
      </c>
      <c r="I23" s="87" t="s">
        <v>103</v>
      </c>
      <c r="J23" s="22" t="str">
        <f>Кобели!M23</f>
        <v>КЧК</v>
      </c>
      <c r="K23" s="87"/>
      <c r="L23" s="22" t="str">
        <f>Кобели!P23</f>
        <v>КЧК</v>
      </c>
      <c r="M23" s="87"/>
      <c r="N23" s="22" t="str">
        <f>Кобели!S23</f>
        <v>КЧК</v>
      </c>
      <c r="O23" s="87" t="s">
        <v>103</v>
      </c>
      <c r="P23" s="61" t="str">
        <f>Кобели!V23</f>
        <v>ПК</v>
      </c>
      <c r="Q23" s="87" t="s">
        <v>103</v>
      </c>
      <c r="R23" s="61" t="str">
        <f>Кобели!Y23</f>
        <v>КЧК</v>
      </c>
      <c r="S23" s="87" t="s">
        <v>103</v>
      </c>
      <c r="T23" s="22" t="str">
        <f>Кобели!AB23</f>
        <v>КЧК</v>
      </c>
      <c r="U23" s="87" t="s">
        <v>103</v>
      </c>
      <c r="V23" s="61" t="str">
        <f>Кобели!AE23</f>
        <v>КЧК в каждом классе</v>
      </c>
      <c r="W23" s="87" t="s">
        <v>103</v>
      </c>
      <c r="X23" s="61" t="str">
        <f>Кобели!AH23</f>
        <v>КЧК</v>
      </c>
      <c r="Y23" s="87" t="s">
        <v>103</v>
      </c>
      <c r="Z23" s="61" t="str">
        <f>Кобели!AK23</f>
        <v>КЧК</v>
      </c>
      <c r="AA23" s="87" t="s">
        <v>103</v>
      </c>
      <c r="AB23" s="61" t="str">
        <f>Кобели!AN23</f>
        <v>КЧК в каждом классе</v>
      </c>
      <c r="AC23" s="87" t="s">
        <v>103</v>
      </c>
      <c r="AD23" s="61" t="str">
        <f>Кобели!AQ23</f>
        <v>КЧК</v>
      </c>
      <c r="AE23" s="87" t="s">
        <v>103</v>
      </c>
      <c r="AF23" s="61" t="str">
        <f>Кобели!AT23</f>
        <v>КЧК</v>
      </c>
      <c r="AG23" s="87" t="s">
        <v>103</v>
      </c>
      <c r="AH23" s="61" t="str">
        <f>Кобели!AW23</f>
        <v>КЧК</v>
      </c>
      <c r="AI23" s="87" t="s">
        <v>103</v>
      </c>
      <c r="AJ23" s="61" t="str">
        <f>Кобели!AZ23</f>
        <v>КЧК</v>
      </c>
      <c r="AK23" s="87" t="s">
        <v>103</v>
      </c>
      <c r="AL23" s="61">
        <f>Кобели!BA23</f>
        <v>0</v>
      </c>
      <c r="AM23" s="61">
        <f>Кобели!BB23</f>
        <v>0</v>
      </c>
      <c r="AN23" s="61">
        <f>Кобели!BC23</f>
        <v>0</v>
      </c>
      <c r="AO23" s="61">
        <f>Кобели!BD23</f>
        <v>0</v>
      </c>
      <c r="AP23" s="63" t="s">
        <v>94</v>
      </c>
      <c r="AR23" s="101">
        <f>MAX(AS23:CG23)</f>
        <v>3</v>
      </c>
      <c r="AS23" s="102">
        <f>SUM(AS24:AS77)</f>
        <v>3</v>
      </c>
      <c r="AT23" s="102">
        <f t="shared" ref="AT23:CZ23" si="0">SUM(AT24:AT77)</f>
        <v>0</v>
      </c>
      <c r="AU23" s="102">
        <f t="shared" si="0"/>
        <v>0</v>
      </c>
      <c r="AV23" s="102">
        <f t="shared" si="0"/>
        <v>0</v>
      </c>
      <c r="AW23" s="102">
        <f t="shared" si="0"/>
        <v>0</v>
      </c>
      <c r="AX23" s="102">
        <f t="shared" si="0"/>
        <v>0</v>
      </c>
      <c r="AY23" s="102">
        <f t="shared" si="0"/>
        <v>0</v>
      </c>
      <c r="AZ23" s="102">
        <f t="shared" si="0"/>
        <v>0</v>
      </c>
      <c r="BA23" s="102">
        <f t="shared" si="0"/>
        <v>0</v>
      </c>
      <c r="BB23" s="102">
        <f t="shared" si="0"/>
        <v>0</v>
      </c>
      <c r="BC23" s="102">
        <f t="shared" si="0"/>
        <v>0</v>
      </c>
      <c r="BD23" s="102">
        <f t="shared" si="0"/>
        <v>0</v>
      </c>
      <c r="BE23" s="102">
        <f t="shared" si="0"/>
        <v>0</v>
      </c>
      <c r="BF23" s="102">
        <f t="shared" si="0"/>
        <v>0</v>
      </c>
      <c r="BG23" s="102">
        <f t="shared" si="0"/>
        <v>0</v>
      </c>
      <c r="BH23" s="102">
        <f t="shared" si="0"/>
        <v>0</v>
      </c>
      <c r="BI23" s="102">
        <f t="shared" si="0"/>
        <v>0</v>
      </c>
      <c r="BJ23" s="102">
        <f t="shared" si="0"/>
        <v>0</v>
      </c>
      <c r="BK23" s="102">
        <f t="shared" si="0"/>
        <v>0</v>
      </c>
      <c r="BL23" s="102">
        <f t="shared" si="0"/>
        <v>0</v>
      </c>
      <c r="BM23" s="102">
        <f t="shared" si="0"/>
        <v>0</v>
      </c>
      <c r="BN23" s="102">
        <f t="shared" si="0"/>
        <v>0</v>
      </c>
      <c r="BO23" s="102">
        <f t="shared" si="0"/>
        <v>0</v>
      </c>
      <c r="BP23" s="102">
        <f t="shared" si="0"/>
        <v>0</v>
      </c>
      <c r="BQ23" s="102">
        <f t="shared" si="0"/>
        <v>0</v>
      </c>
      <c r="BR23" s="102">
        <f t="shared" si="0"/>
        <v>0</v>
      </c>
      <c r="BS23" s="102">
        <f t="shared" si="0"/>
        <v>0</v>
      </c>
      <c r="BT23" s="102">
        <f t="shared" si="0"/>
        <v>0</v>
      </c>
      <c r="BU23" s="102">
        <f t="shared" si="0"/>
        <v>0</v>
      </c>
      <c r="BV23" s="102">
        <f t="shared" si="0"/>
        <v>0</v>
      </c>
      <c r="BW23" s="102">
        <f t="shared" si="0"/>
        <v>0</v>
      </c>
      <c r="BX23" s="102">
        <f t="shared" si="0"/>
        <v>0</v>
      </c>
      <c r="BY23" s="102">
        <f t="shared" si="0"/>
        <v>0</v>
      </c>
      <c r="BZ23" s="102">
        <f t="shared" si="0"/>
        <v>0</v>
      </c>
      <c r="CA23" s="102">
        <f t="shared" si="0"/>
        <v>0</v>
      </c>
      <c r="CB23" s="102">
        <f t="shared" si="0"/>
        <v>0</v>
      </c>
      <c r="CC23" s="102">
        <f t="shared" si="0"/>
        <v>0</v>
      </c>
      <c r="CD23" s="102">
        <f t="shared" si="0"/>
        <v>0</v>
      </c>
      <c r="CE23" s="102">
        <f t="shared" si="0"/>
        <v>0</v>
      </c>
      <c r="CF23" s="102">
        <f t="shared" si="0"/>
        <v>0</v>
      </c>
      <c r="CG23" s="102">
        <f t="shared" si="0"/>
        <v>0</v>
      </c>
      <c r="CH23" s="102">
        <f t="shared" si="0"/>
        <v>0</v>
      </c>
      <c r="CI23" s="102">
        <f t="shared" si="0"/>
        <v>0</v>
      </c>
      <c r="CJ23" s="102">
        <f t="shared" si="0"/>
        <v>0</v>
      </c>
      <c r="CK23" s="102">
        <f t="shared" si="0"/>
        <v>0</v>
      </c>
      <c r="CL23" s="102">
        <f t="shared" si="0"/>
        <v>0</v>
      </c>
      <c r="CM23" s="102">
        <f t="shared" si="0"/>
        <v>0</v>
      </c>
      <c r="CN23" s="102">
        <f t="shared" si="0"/>
        <v>0</v>
      </c>
      <c r="CO23" s="102">
        <f t="shared" si="0"/>
        <v>0</v>
      </c>
      <c r="CP23" s="102">
        <f t="shared" si="0"/>
        <v>0</v>
      </c>
      <c r="CQ23" s="102">
        <f t="shared" si="0"/>
        <v>0</v>
      </c>
      <c r="CR23" s="102">
        <f t="shared" si="0"/>
        <v>0</v>
      </c>
      <c r="CS23" s="102">
        <f t="shared" si="0"/>
        <v>0</v>
      </c>
      <c r="CT23" s="102">
        <f t="shared" si="0"/>
        <v>0</v>
      </c>
      <c r="CU23" s="102">
        <f t="shared" si="0"/>
        <v>0</v>
      </c>
      <c r="CV23" s="102">
        <f t="shared" si="0"/>
        <v>0</v>
      </c>
      <c r="CW23" s="102">
        <f t="shared" si="0"/>
        <v>0</v>
      </c>
      <c r="CX23" s="102">
        <f t="shared" si="0"/>
        <v>0</v>
      </c>
      <c r="CY23" s="102">
        <f t="shared" si="0"/>
        <v>0</v>
      </c>
      <c r="CZ23" s="102">
        <f t="shared" si="0"/>
        <v>0</v>
      </c>
    </row>
    <row r="24" spans="1:104" ht="16.5" thickTop="1" thickBot="1" x14ac:dyDescent="0.3">
      <c r="A24" s="50">
        <f t="shared" ref="A24:A55" si="1">IFERROR(IF(B24&lt;&gt;"",A23+1,""),"")</f>
        <v>1</v>
      </c>
      <c r="B24" s="93" t="s">
        <v>227</v>
      </c>
      <c r="C24" s="28"/>
      <c r="D24" s="54">
        <f t="shared" ref="D24:D55" si="2">IFERROR(IF(E24=$B$7,1,IF(E24=$B$8,3+(1-1/D$3),IF(E24=$B$9,3+(1-1/D$3)+2,IF(E24=$B$10,3+(1-1/D$3)+3+1,IF(E24=$B$11,3+(1-1/D$3)+2+1,"")))))+IF(AND(D$23="КЧК",NOT(OR(E24=$B$7,E24=$B$8))),-1,0),"")</f>
        <v>3</v>
      </c>
      <c r="E24" s="88" t="s">
        <v>117</v>
      </c>
      <c r="F24" s="54" t="str">
        <f t="shared" ref="F24:F55" si="3">IFERROR(IF(G24=$B$7,1,IF(G24=$B$8,3+(1-1/F$3),IF(G24=$B$9,3+(1-1/F$3)+2,IF(G24=$B$10,3+(1-1/F$3)+3+1,IF(G24=$B$11,3+(1-1/F$3)+2+1,"")))))+IF(AND(F$23="КЧК",NOT(OR(G24=$B$7,G24=$B$8))),-1,0),"")</f>
        <v/>
      </c>
      <c r="G24" s="88"/>
      <c r="H24" s="54" t="str">
        <f t="shared" ref="H24:H55" si="4">IFERROR(IF(I24=$B$7,1,IF(I24=$B$8,3+(1-1/H$3),IF(I24=$B$9,3+(1-1/H$3)+2,IF(I24=$B$10,3+(1-1/H$3)+3+1,IF(I24=$B$11,3+(1-1/H$3)+2+1,"")))))+IF(AND(H$23="КЧК",NOT(OR(I24=$B$7,I24=$B$8))),-1,0),"")</f>
        <v/>
      </c>
      <c r="I24" s="88"/>
      <c r="J24" s="54" t="str">
        <f t="shared" ref="J24:J55" si="5">IFERROR(IF(K24=$B$7,1,IF(K24=$B$8,3+(1-1/J$3),IF(K24=$B$9,3+(1-1/J$3)+2,IF(K24=$B$10,3+(1-1/J$3)+3+1,IF(K24=$B$11,3+(1-1/J$3)+2+1,"")))))+IF(AND(J$23="КЧК",NOT(OR(K24=$B$7,K24=$B$8))),-1,0),"")</f>
        <v/>
      </c>
      <c r="K24" s="88"/>
      <c r="L24" s="54" t="str">
        <f t="shared" ref="L24:L55" si="6">IFERROR(IF(M24=$B$7,1,IF(M24=$B$8,3+(1-1/L$3),IF(M24=$B$9,3+(1-1/L$3)+2,IF(M24=$B$10,3+(1-1/L$3)+3+1,IF(M24=$B$11,3+(1-1/L$3)+2+1,"")))))+IF(AND(L$23="КЧК",NOT(OR(M24=$B$7,M24=$B$8))),-1,0),"")</f>
        <v/>
      </c>
      <c r="M24" s="88"/>
      <c r="N24" s="54" t="str">
        <f t="shared" ref="N24:N55" si="7">IFERROR(IF(O24=$B$7,1,IF(O24=$B$8,3+(1-1/N$3),IF(O24=$B$9,3+(1-1/N$3)+2,IF(O24=$B$10,3+(1-1/N$3)+3+1,IF(O24=$B$11,3+(1-1/N$3)+2+1,"")))))+IF(AND(N$23="КЧК",NOT(OR(O24=$B$7,O24=$B$8))),-1,0),"")</f>
        <v/>
      </c>
      <c r="O24" s="88"/>
      <c r="P24" s="54" t="str">
        <f t="shared" ref="P24:P55" si="8">IFERROR(IF(Q24=$B$7,1,IF(Q24=$B$8,3+(1-1/P$3),IF(Q24=$B$9,3+(1-1/P$3)+2,IF(Q24=$B$10,3+(1-1/P$3)+3+1,IF(Q24=$B$11,3+(1-1/P$3)+2+1,"")))))+IF(AND(P$23="КЧК",NOT(OR(Q24=$B$7,Q24=$B$8))),-1,0),"")</f>
        <v/>
      </c>
      <c r="Q24" s="88"/>
      <c r="R24" s="54" t="str">
        <f t="shared" ref="R24:R55" si="9">IFERROR(IF(S24=$B$7,1,IF(S24=$B$8,3+(1-1/R$3),IF(S24=$B$9,3+(1-1/R$3)+2,IF(S24=$B$10,3+(1-1/R$3)+3+1,IF(S24=$B$11,3+(1-1/R$3)+2+1,"")))))+IF(AND(R$23="КЧК",NOT(OR(S24=$B$7,S24=$B$8))),-1,0),"")</f>
        <v/>
      </c>
      <c r="S24" s="88"/>
      <c r="T24" s="43" t="str">
        <f t="shared" ref="T24:T55" si="10">IFERROR(IF(U24=$B$7,2,IF(U24=$B$12,8+(1-1/T$3),IF(U24=$B$9,8+(1-1/T$3)+2,IF(U24=$B$10,8+(1-1/T$3)+6,IF(U24=$B$11,8+(1-1/T$3)+4,""))))),"")</f>
        <v/>
      </c>
      <c r="U24" s="88"/>
      <c r="V24" s="54" t="str">
        <f t="shared" ref="V24:V55" si="11">IFERROR(IF(W24=$B$7,1,IF(W24=$B$8,3+(1-1/V$3),IF(W24=$B$9,3+(1-1/V$3)+2,IF(W24=$B$10,3+(1-1/V$3)+3+1,IF(W24=$B$11,3+(1-1/V$3)+2+1,"")))))+IF(AND(V$23="КЧК",NOT(OR(W24=$B$7,W24=$B$8))),-1,0),"")</f>
        <v/>
      </c>
      <c r="W24" s="88"/>
      <c r="X24" s="54" t="str">
        <f t="shared" ref="X24:X55" si="12">IFERROR(IF(Y24=$B$7,1,IF(Y24=$B$8,3+(1-1/X$3),IF(Y24=$B$9,3+(1-1/X$3)+2,IF(Y24=$B$10,3+(1-1/X$3)+3+1,IF(Y24=$B$11,3+(1-1/X$3)+2+1,"")))))+IF(AND(X$23="КЧК",NOT(OR(Y24=$B$7,Y24=$B$8))),-1,0),"")</f>
        <v/>
      </c>
      <c r="Y24" s="88"/>
      <c r="Z24" s="54" t="str">
        <f t="shared" ref="Z24:Z55" si="13">IFERROR(IF(AA24=$B$7,1,IF(AA24=$B$8,3+(1-1/Z$3),IF(AA24=$B$9,3+(1-1/Z$3)+2,IF(AA24=$B$10,3+(1-1/Z$3)+3+1,IF(AA24=$B$11,3+(1-1/Z$3)+2+1,"")))))+IF(AND(Z$23="КЧК",NOT(OR(AA24=$B$7,AA24=$B$8))),-1,0),"")</f>
        <v/>
      </c>
      <c r="AA24" s="88"/>
      <c r="AB24" s="54" t="str">
        <f t="shared" ref="AB24:AB55" si="14">IFERROR(IF(AC24=$B$7,1,IF(AC24=$B$8,3+(1-1/AB$3),IF(AC24=$B$9,3+(1-1/AB$3)+2,IF(AC24=$B$10,3+(1-1/AB$3)+3+1,IF(AC24=$B$11,3+(1-1/AB$3)+2+1,"")))))+IF(AND(AB$23="КЧК",NOT(OR(AC24=$B$7,AC24=$B$8))),-1,0),"")</f>
        <v/>
      </c>
      <c r="AC24" s="88"/>
      <c r="AD24" s="54" t="str">
        <f t="shared" ref="AD24:AD55" si="15">IFERROR(IF(AF24=$B$7,1,IF(AF24=$B$8,3+(1-1/AD$3),IF(AF24=$B$9,3+(1-1/AD$3)+2,IF(AF24=$B$10,3+(1-1/AD$3)+3+1,IF(AF24=$B$11,3+(1-1/AD$3)+2+1,"")))))+IF(AND(AD$23="КЧК",NOT(OR(AF24=$B$7,AF24=$B$8))),-1,0),"")</f>
        <v/>
      </c>
      <c r="AE24" s="88"/>
      <c r="AF24" s="54" t="str">
        <f t="shared" ref="AF24:AF55" si="16">IFERROR(IF(AH24=$B$7,1,IF(AH24=$B$8,3+(1-1/AF$3),IF(AH24=$B$9,3+(1-1/AF$3)+2,IF(AH24=$B$10,3+(1-1/AF$3)+3+1,IF(AH24=$B$11,3+(1-1/AF$3)+2+1,"")))))+IF(AND(AF$23="КЧК",NOT(OR(AH24=$B$7,AH24=$B$8))),-1,0),"")</f>
        <v/>
      </c>
      <c r="AG24" s="88"/>
      <c r="AH24" s="43"/>
      <c r="AI24" s="88"/>
      <c r="AJ24" s="43"/>
      <c r="AK24" s="88"/>
      <c r="AL24" s="43"/>
      <c r="AM24" s="43"/>
      <c r="AN24" s="43"/>
      <c r="AO24" s="43"/>
      <c r="AP24" s="58">
        <f t="shared" ref="AP24:AP55" si="17">SUM(D24:AO24)</f>
        <v>3</v>
      </c>
      <c r="AR24" s="15">
        <f>IF(AND(B24&lt;&gt;"",SUM(AS24:CY24)&gt;0),1,"")</f>
        <v>1</v>
      </c>
      <c r="AS24" s="97">
        <f t="shared" ref="AS24:BB33" si="18">IFERROR(IF(FIND(AS$22,$B$24:$B$106,1),$AP24,""),"")</f>
        <v>3</v>
      </c>
      <c r="AT24" s="97" t="str">
        <f t="shared" si="18"/>
        <v/>
      </c>
      <c r="AU24" s="97" t="str">
        <f t="shared" si="18"/>
        <v/>
      </c>
      <c r="AV24" s="97" t="str">
        <f t="shared" si="18"/>
        <v/>
      </c>
      <c r="AW24" s="97" t="str">
        <f t="shared" si="18"/>
        <v/>
      </c>
      <c r="AX24" s="97" t="str">
        <f t="shared" si="18"/>
        <v/>
      </c>
      <c r="AY24" s="97" t="str">
        <f t="shared" si="18"/>
        <v/>
      </c>
      <c r="AZ24" s="97" t="str">
        <f t="shared" si="18"/>
        <v/>
      </c>
      <c r="BA24" s="97" t="str">
        <f t="shared" si="18"/>
        <v/>
      </c>
      <c r="BB24" s="97" t="str">
        <f t="shared" si="18"/>
        <v/>
      </c>
      <c r="BC24" s="97" t="str">
        <f t="shared" ref="BC24:BL33" si="19">IFERROR(IF(FIND(BC$22,$B$24:$B$106,1),$AP24,""),"")</f>
        <v/>
      </c>
      <c r="BD24" s="97" t="str">
        <f t="shared" si="19"/>
        <v/>
      </c>
      <c r="BE24" s="97" t="str">
        <f t="shared" si="19"/>
        <v/>
      </c>
      <c r="BF24" s="97" t="str">
        <f t="shared" si="19"/>
        <v/>
      </c>
      <c r="BG24" s="97" t="str">
        <f t="shared" si="19"/>
        <v/>
      </c>
      <c r="BH24" s="97" t="str">
        <f t="shared" si="19"/>
        <v/>
      </c>
      <c r="BI24" s="97" t="str">
        <f t="shared" si="19"/>
        <v/>
      </c>
      <c r="BJ24" s="97" t="str">
        <f t="shared" si="19"/>
        <v/>
      </c>
      <c r="BK24" s="97" t="str">
        <f t="shared" si="19"/>
        <v/>
      </c>
      <c r="BL24" s="97" t="str">
        <f t="shared" si="19"/>
        <v/>
      </c>
      <c r="BM24" s="97" t="str">
        <f t="shared" ref="BM24:BV33" si="20">IFERROR(IF(FIND(BM$22,$B$24:$B$106,1),$AP24,""),"")</f>
        <v/>
      </c>
      <c r="BN24" s="97" t="str">
        <f t="shared" si="20"/>
        <v/>
      </c>
      <c r="BO24" s="97" t="str">
        <f t="shared" si="20"/>
        <v/>
      </c>
      <c r="BP24" s="97" t="str">
        <f t="shared" si="20"/>
        <v/>
      </c>
      <c r="BQ24" s="97" t="str">
        <f t="shared" si="20"/>
        <v/>
      </c>
      <c r="BR24" s="97" t="str">
        <f t="shared" si="20"/>
        <v/>
      </c>
      <c r="BS24" s="97" t="str">
        <f t="shared" si="20"/>
        <v/>
      </c>
      <c r="BT24" s="97" t="str">
        <f t="shared" si="20"/>
        <v/>
      </c>
      <c r="BU24" s="97" t="str">
        <f t="shared" si="20"/>
        <v/>
      </c>
      <c r="BV24" s="97" t="str">
        <f t="shared" si="20"/>
        <v/>
      </c>
      <c r="BW24" s="97" t="str">
        <f t="shared" ref="BW24:CG33" si="21">IFERROR(IF(FIND(BW$22,$B$24:$B$106,1),$AP24,""),"")</f>
        <v/>
      </c>
      <c r="BX24" s="97" t="str">
        <f t="shared" si="21"/>
        <v/>
      </c>
      <c r="BY24" s="97" t="str">
        <f t="shared" si="21"/>
        <v/>
      </c>
      <c r="BZ24" s="97" t="str">
        <f t="shared" si="21"/>
        <v/>
      </c>
      <c r="CA24" s="97" t="str">
        <f t="shared" si="21"/>
        <v/>
      </c>
      <c r="CB24" s="97" t="str">
        <f t="shared" si="21"/>
        <v/>
      </c>
      <c r="CC24" s="97" t="str">
        <f t="shared" si="21"/>
        <v/>
      </c>
      <c r="CD24" s="97" t="str">
        <f t="shared" si="21"/>
        <v/>
      </c>
      <c r="CE24" s="97" t="str">
        <f t="shared" si="21"/>
        <v/>
      </c>
      <c r="CF24" s="97" t="str">
        <f t="shared" si="21"/>
        <v/>
      </c>
      <c r="CG24" s="97" t="str">
        <f t="shared" si="21"/>
        <v/>
      </c>
      <c r="CH24" s="97" t="str">
        <f t="shared" ref="CH24:CZ36" si="22">IFERROR(IF(FIND(CH$22,$B$24:$B$106,1),$AP24,""),"")</f>
        <v/>
      </c>
      <c r="CI24" s="97" t="str">
        <f t="shared" si="22"/>
        <v/>
      </c>
      <c r="CJ24" s="97" t="str">
        <f t="shared" si="22"/>
        <v/>
      </c>
      <c r="CK24" s="97" t="str">
        <f t="shared" si="22"/>
        <v/>
      </c>
      <c r="CL24" s="97" t="str">
        <f t="shared" si="22"/>
        <v/>
      </c>
      <c r="CM24" s="97" t="str">
        <f t="shared" si="22"/>
        <v/>
      </c>
      <c r="CN24" s="97" t="str">
        <f t="shared" si="22"/>
        <v/>
      </c>
      <c r="CO24" s="97" t="str">
        <f t="shared" si="22"/>
        <v/>
      </c>
      <c r="CP24" s="97" t="str">
        <f t="shared" si="22"/>
        <v/>
      </c>
      <c r="CQ24" s="97" t="str">
        <f t="shared" si="22"/>
        <v/>
      </c>
      <c r="CR24" s="97" t="str">
        <f t="shared" si="22"/>
        <v/>
      </c>
      <c r="CS24" s="97" t="str">
        <f t="shared" si="22"/>
        <v/>
      </c>
      <c r="CT24" s="97" t="str">
        <f t="shared" si="22"/>
        <v/>
      </c>
      <c r="CU24" s="97" t="str">
        <f t="shared" si="22"/>
        <v/>
      </c>
      <c r="CV24" s="97" t="str">
        <f t="shared" si="22"/>
        <v/>
      </c>
      <c r="CW24" s="97" t="str">
        <f t="shared" si="22"/>
        <v/>
      </c>
      <c r="CX24" s="97" t="str">
        <f t="shared" si="22"/>
        <v/>
      </c>
      <c r="CY24" s="97" t="str">
        <f t="shared" si="22"/>
        <v/>
      </c>
      <c r="CZ24" s="97" t="str">
        <f t="shared" si="22"/>
        <v/>
      </c>
    </row>
    <row r="25" spans="1:104" ht="16.5" thickTop="1" thickBot="1" x14ac:dyDescent="0.3">
      <c r="A25" s="50" t="str">
        <f t="shared" si="1"/>
        <v/>
      </c>
      <c r="B25" s="93"/>
      <c r="C25" s="43"/>
      <c r="D25" s="54" t="str">
        <f t="shared" si="2"/>
        <v/>
      </c>
      <c r="E25" s="88"/>
      <c r="F25" s="54" t="str">
        <f t="shared" si="3"/>
        <v/>
      </c>
      <c r="G25" s="88"/>
      <c r="H25" s="54" t="str">
        <f t="shared" si="4"/>
        <v/>
      </c>
      <c r="I25" s="88"/>
      <c r="J25" s="54" t="str">
        <f t="shared" si="5"/>
        <v/>
      </c>
      <c r="K25" s="88"/>
      <c r="L25" s="54" t="str">
        <f t="shared" si="6"/>
        <v/>
      </c>
      <c r="M25" s="88"/>
      <c r="N25" s="54" t="str">
        <f t="shared" si="7"/>
        <v/>
      </c>
      <c r="O25" s="88"/>
      <c r="P25" s="54" t="str">
        <f t="shared" si="8"/>
        <v/>
      </c>
      <c r="Q25" s="88"/>
      <c r="R25" s="54" t="str">
        <f t="shared" si="9"/>
        <v/>
      </c>
      <c r="S25" s="88"/>
      <c r="T25" s="43" t="str">
        <f t="shared" si="10"/>
        <v/>
      </c>
      <c r="U25" s="88"/>
      <c r="V25" s="54" t="str">
        <f t="shared" si="11"/>
        <v/>
      </c>
      <c r="W25" s="88"/>
      <c r="X25" s="54" t="str">
        <f t="shared" si="12"/>
        <v/>
      </c>
      <c r="Y25" s="88"/>
      <c r="Z25" s="54" t="str">
        <f t="shared" si="13"/>
        <v/>
      </c>
      <c r="AA25" s="88"/>
      <c r="AB25" s="54" t="str">
        <f t="shared" si="14"/>
        <v/>
      </c>
      <c r="AC25" s="88"/>
      <c r="AD25" s="54" t="str">
        <f t="shared" si="15"/>
        <v/>
      </c>
      <c r="AE25" s="88"/>
      <c r="AF25" s="54" t="str">
        <f t="shared" si="16"/>
        <v/>
      </c>
      <c r="AG25" s="88"/>
      <c r="AH25" s="54" t="str">
        <f>IFERROR(IF(AJ25=$B$7,1,IF(AJ25=$B$8,3+(1-1/AH$3),IF(AJ25=$B$9,3+(1-1/AH$3)+2,IF(AJ25=$B$10,3+(1-1/AH$3)+3+1,IF(AJ25=$B$11,3+(1-1/AH$3)+2+1,"")))))+IF(AND(AH$23="КЧК",NOT(OR(AJ25=$B$7,AJ25=$B$8))),-1,0),"")</f>
        <v/>
      </c>
      <c r="AI25" s="88"/>
      <c r="AJ25" s="43"/>
      <c r="AK25" s="88"/>
      <c r="AL25" s="43"/>
      <c r="AM25" s="43"/>
      <c r="AN25" s="43"/>
      <c r="AO25" s="43"/>
      <c r="AP25" s="58">
        <f t="shared" si="17"/>
        <v>0</v>
      </c>
      <c r="AR25" s="15" t="str">
        <f t="shared" ref="AR25:AR32" si="23">IF(AND(B25&lt;&gt;"",SUM(AS25:CY25)&gt;0),1,"")</f>
        <v/>
      </c>
      <c r="AS25" s="97" t="str">
        <f t="shared" si="18"/>
        <v/>
      </c>
      <c r="AT25" s="97" t="str">
        <f t="shared" si="18"/>
        <v/>
      </c>
      <c r="AU25" s="97" t="str">
        <f t="shared" si="18"/>
        <v/>
      </c>
      <c r="AV25" s="97" t="str">
        <f t="shared" si="18"/>
        <v/>
      </c>
      <c r="AW25" s="97" t="str">
        <f t="shared" si="18"/>
        <v/>
      </c>
      <c r="AX25" s="97" t="str">
        <f t="shared" si="18"/>
        <v/>
      </c>
      <c r="AY25" s="97" t="str">
        <f t="shared" si="18"/>
        <v/>
      </c>
      <c r="AZ25" s="97" t="str">
        <f t="shared" si="18"/>
        <v/>
      </c>
      <c r="BA25" s="97" t="str">
        <f t="shared" si="18"/>
        <v/>
      </c>
      <c r="BB25" s="97" t="str">
        <f t="shared" si="18"/>
        <v/>
      </c>
      <c r="BC25" s="97" t="str">
        <f t="shared" si="19"/>
        <v/>
      </c>
      <c r="BD25" s="97" t="str">
        <f t="shared" si="19"/>
        <v/>
      </c>
      <c r="BE25" s="97" t="str">
        <f t="shared" si="19"/>
        <v/>
      </c>
      <c r="BF25" s="97" t="str">
        <f t="shared" si="19"/>
        <v/>
      </c>
      <c r="BG25" s="97" t="str">
        <f t="shared" si="19"/>
        <v/>
      </c>
      <c r="BH25" s="97" t="str">
        <f t="shared" si="19"/>
        <v/>
      </c>
      <c r="BI25" s="97" t="str">
        <f t="shared" si="19"/>
        <v/>
      </c>
      <c r="BJ25" s="97" t="str">
        <f t="shared" si="19"/>
        <v/>
      </c>
      <c r="BK25" s="97" t="str">
        <f t="shared" si="19"/>
        <v/>
      </c>
      <c r="BL25" s="97" t="str">
        <f t="shared" si="19"/>
        <v/>
      </c>
      <c r="BM25" s="97" t="str">
        <f t="shared" si="20"/>
        <v/>
      </c>
      <c r="BN25" s="97" t="str">
        <f t="shared" si="20"/>
        <v/>
      </c>
      <c r="BO25" s="97" t="str">
        <f t="shared" si="20"/>
        <v/>
      </c>
      <c r="BP25" s="97" t="str">
        <f t="shared" si="20"/>
        <v/>
      </c>
      <c r="BQ25" s="97" t="str">
        <f t="shared" si="20"/>
        <v/>
      </c>
      <c r="BR25" s="97" t="str">
        <f t="shared" si="20"/>
        <v/>
      </c>
      <c r="BS25" s="97" t="str">
        <f t="shared" si="20"/>
        <v/>
      </c>
      <c r="BT25" s="97" t="str">
        <f t="shared" si="20"/>
        <v/>
      </c>
      <c r="BU25" s="97" t="str">
        <f t="shared" si="20"/>
        <v/>
      </c>
      <c r="BV25" s="97" t="str">
        <f t="shared" si="20"/>
        <v/>
      </c>
      <c r="BW25" s="97" t="str">
        <f t="shared" si="21"/>
        <v/>
      </c>
      <c r="BX25" s="97" t="str">
        <f t="shared" si="21"/>
        <v/>
      </c>
      <c r="BY25" s="97" t="str">
        <f t="shared" si="21"/>
        <v/>
      </c>
      <c r="BZ25" s="97" t="str">
        <f t="shared" si="21"/>
        <v/>
      </c>
      <c r="CA25" s="97" t="str">
        <f t="shared" si="21"/>
        <v/>
      </c>
      <c r="CB25" s="97" t="str">
        <f t="shared" si="21"/>
        <v/>
      </c>
      <c r="CC25" s="97" t="str">
        <f t="shared" si="21"/>
        <v/>
      </c>
      <c r="CD25" s="97" t="str">
        <f t="shared" si="21"/>
        <v/>
      </c>
      <c r="CE25" s="97" t="str">
        <f t="shared" si="21"/>
        <v/>
      </c>
      <c r="CF25" s="97" t="str">
        <f t="shared" si="21"/>
        <v/>
      </c>
      <c r="CG25" s="97" t="str">
        <f t="shared" si="21"/>
        <v/>
      </c>
      <c r="CH25" s="97" t="str">
        <f t="shared" si="22"/>
        <v/>
      </c>
      <c r="CI25" s="97" t="str">
        <f t="shared" si="22"/>
        <v/>
      </c>
      <c r="CJ25" s="97" t="str">
        <f t="shared" si="22"/>
        <v/>
      </c>
      <c r="CK25" s="97" t="str">
        <f t="shared" si="22"/>
        <v/>
      </c>
      <c r="CL25" s="97" t="str">
        <f t="shared" si="22"/>
        <v/>
      </c>
      <c r="CM25" s="97" t="str">
        <f t="shared" si="22"/>
        <v/>
      </c>
      <c r="CN25" s="97" t="str">
        <f t="shared" si="22"/>
        <v/>
      </c>
      <c r="CO25" s="97" t="str">
        <f t="shared" si="22"/>
        <v/>
      </c>
      <c r="CP25" s="97" t="str">
        <f t="shared" si="22"/>
        <v/>
      </c>
      <c r="CQ25" s="97" t="str">
        <f t="shared" si="22"/>
        <v/>
      </c>
      <c r="CR25" s="97" t="str">
        <f t="shared" si="22"/>
        <v/>
      </c>
      <c r="CS25" s="97" t="str">
        <f t="shared" si="22"/>
        <v/>
      </c>
      <c r="CT25" s="97" t="str">
        <f t="shared" si="22"/>
        <v/>
      </c>
      <c r="CU25" s="97" t="str">
        <f t="shared" si="22"/>
        <v/>
      </c>
      <c r="CV25" s="97" t="str">
        <f t="shared" si="22"/>
        <v/>
      </c>
      <c r="CW25" s="97" t="str">
        <f t="shared" si="22"/>
        <v/>
      </c>
      <c r="CX25" s="97" t="str">
        <f t="shared" si="22"/>
        <v/>
      </c>
      <c r="CY25" s="97" t="str">
        <f t="shared" si="22"/>
        <v/>
      </c>
      <c r="CZ25" s="97" t="str">
        <f t="shared" si="22"/>
        <v/>
      </c>
    </row>
    <row r="26" spans="1:104" ht="16.5" thickTop="1" thickBot="1" x14ac:dyDescent="0.3">
      <c r="A26" s="50" t="str">
        <f t="shared" si="1"/>
        <v/>
      </c>
      <c r="B26" s="93"/>
      <c r="C26" s="28"/>
      <c r="D26" s="54" t="str">
        <f t="shared" si="2"/>
        <v/>
      </c>
      <c r="E26" s="88"/>
      <c r="F26" s="54" t="str">
        <f t="shared" si="3"/>
        <v/>
      </c>
      <c r="G26" s="88"/>
      <c r="H26" s="54" t="str">
        <f t="shared" si="4"/>
        <v/>
      </c>
      <c r="I26" s="88"/>
      <c r="J26" s="54" t="str">
        <f t="shared" si="5"/>
        <v/>
      </c>
      <c r="K26" s="88"/>
      <c r="L26" s="54" t="str">
        <f t="shared" si="6"/>
        <v/>
      </c>
      <c r="M26" s="88"/>
      <c r="N26" s="54" t="str">
        <f t="shared" si="7"/>
        <v/>
      </c>
      <c r="O26" s="88"/>
      <c r="P26" s="54" t="str">
        <f t="shared" si="8"/>
        <v/>
      </c>
      <c r="Q26" s="88"/>
      <c r="R26" s="54" t="str">
        <f t="shared" si="9"/>
        <v/>
      </c>
      <c r="S26" s="88"/>
      <c r="T26" s="43" t="str">
        <f t="shared" si="10"/>
        <v/>
      </c>
      <c r="U26" s="88"/>
      <c r="V26" s="54" t="str">
        <f t="shared" si="11"/>
        <v/>
      </c>
      <c r="W26" s="88"/>
      <c r="X26" s="54" t="str">
        <f t="shared" si="12"/>
        <v/>
      </c>
      <c r="Y26" s="88"/>
      <c r="Z26" s="54" t="str">
        <f t="shared" si="13"/>
        <v/>
      </c>
      <c r="AA26" s="88"/>
      <c r="AB26" s="54" t="str">
        <f t="shared" si="14"/>
        <v/>
      </c>
      <c r="AC26" s="88"/>
      <c r="AD26" s="54" t="str">
        <f t="shared" si="15"/>
        <v/>
      </c>
      <c r="AE26" s="88"/>
      <c r="AF26" s="54" t="str">
        <f t="shared" si="16"/>
        <v/>
      </c>
      <c r="AG26" s="88"/>
      <c r="AH26" s="43"/>
      <c r="AI26" s="88"/>
      <c r="AJ26" s="43"/>
      <c r="AK26" s="88"/>
      <c r="AL26" s="43"/>
      <c r="AM26" s="43"/>
      <c r="AN26" s="43"/>
      <c r="AO26" s="43"/>
      <c r="AP26" s="58">
        <f t="shared" si="17"/>
        <v>0</v>
      </c>
      <c r="AR26" s="15" t="str">
        <f t="shared" si="23"/>
        <v/>
      </c>
      <c r="AS26" s="97" t="str">
        <f t="shared" si="18"/>
        <v/>
      </c>
      <c r="AT26" s="97" t="str">
        <f t="shared" si="18"/>
        <v/>
      </c>
      <c r="AU26" s="97" t="str">
        <f t="shared" si="18"/>
        <v/>
      </c>
      <c r="AV26" s="97" t="str">
        <f t="shared" si="18"/>
        <v/>
      </c>
      <c r="AW26" s="97" t="str">
        <f t="shared" si="18"/>
        <v/>
      </c>
      <c r="AX26" s="97" t="str">
        <f t="shared" si="18"/>
        <v/>
      </c>
      <c r="AY26" s="97" t="str">
        <f t="shared" si="18"/>
        <v/>
      </c>
      <c r="AZ26" s="97" t="str">
        <f t="shared" si="18"/>
        <v/>
      </c>
      <c r="BA26" s="97" t="str">
        <f t="shared" si="18"/>
        <v/>
      </c>
      <c r="BB26" s="97" t="str">
        <f t="shared" si="18"/>
        <v/>
      </c>
      <c r="BC26" s="97" t="str">
        <f t="shared" si="19"/>
        <v/>
      </c>
      <c r="BD26" s="97" t="str">
        <f t="shared" si="19"/>
        <v/>
      </c>
      <c r="BE26" s="97" t="str">
        <f t="shared" si="19"/>
        <v/>
      </c>
      <c r="BF26" s="97" t="str">
        <f t="shared" si="19"/>
        <v/>
      </c>
      <c r="BG26" s="97" t="str">
        <f t="shared" si="19"/>
        <v/>
      </c>
      <c r="BH26" s="97" t="str">
        <f t="shared" si="19"/>
        <v/>
      </c>
      <c r="BI26" s="97" t="str">
        <f t="shared" si="19"/>
        <v/>
      </c>
      <c r="BJ26" s="97" t="str">
        <f t="shared" si="19"/>
        <v/>
      </c>
      <c r="BK26" s="97" t="str">
        <f t="shared" si="19"/>
        <v/>
      </c>
      <c r="BL26" s="97" t="str">
        <f t="shared" si="19"/>
        <v/>
      </c>
      <c r="BM26" s="97" t="str">
        <f t="shared" si="20"/>
        <v/>
      </c>
      <c r="BN26" s="97" t="str">
        <f t="shared" si="20"/>
        <v/>
      </c>
      <c r="BO26" s="97" t="str">
        <f t="shared" si="20"/>
        <v/>
      </c>
      <c r="BP26" s="97" t="str">
        <f t="shared" si="20"/>
        <v/>
      </c>
      <c r="BQ26" s="97" t="str">
        <f t="shared" si="20"/>
        <v/>
      </c>
      <c r="BR26" s="97" t="str">
        <f t="shared" si="20"/>
        <v/>
      </c>
      <c r="BS26" s="97" t="str">
        <f t="shared" si="20"/>
        <v/>
      </c>
      <c r="BT26" s="97" t="str">
        <f t="shared" si="20"/>
        <v/>
      </c>
      <c r="BU26" s="97" t="str">
        <f t="shared" si="20"/>
        <v/>
      </c>
      <c r="BV26" s="97" t="str">
        <f t="shared" si="20"/>
        <v/>
      </c>
      <c r="BW26" s="97" t="str">
        <f t="shared" si="21"/>
        <v/>
      </c>
      <c r="BX26" s="97" t="str">
        <f t="shared" si="21"/>
        <v/>
      </c>
      <c r="BY26" s="97" t="str">
        <f t="shared" si="21"/>
        <v/>
      </c>
      <c r="BZ26" s="97" t="str">
        <f t="shared" si="21"/>
        <v/>
      </c>
      <c r="CA26" s="97" t="str">
        <f t="shared" si="21"/>
        <v/>
      </c>
      <c r="CB26" s="97" t="str">
        <f t="shared" si="21"/>
        <v/>
      </c>
      <c r="CC26" s="97" t="str">
        <f t="shared" si="21"/>
        <v/>
      </c>
      <c r="CD26" s="97" t="str">
        <f t="shared" si="21"/>
        <v/>
      </c>
      <c r="CE26" s="97" t="str">
        <f t="shared" si="21"/>
        <v/>
      </c>
      <c r="CF26" s="97" t="str">
        <f t="shared" si="21"/>
        <v/>
      </c>
      <c r="CG26" s="97" t="str">
        <f t="shared" si="21"/>
        <v/>
      </c>
      <c r="CH26" s="97" t="str">
        <f t="shared" si="22"/>
        <v/>
      </c>
      <c r="CI26" s="97" t="str">
        <f t="shared" si="22"/>
        <v/>
      </c>
      <c r="CJ26" s="97" t="str">
        <f t="shared" si="22"/>
        <v/>
      </c>
      <c r="CK26" s="97" t="str">
        <f t="shared" si="22"/>
        <v/>
      </c>
      <c r="CL26" s="97" t="str">
        <f t="shared" si="22"/>
        <v/>
      </c>
      <c r="CM26" s="97" t="str">
        <f t="shared" si="22"/>
        <v/>
      </c>
      <c r="CN26" s="97" t="str">
        <f t="shared" si="22"/>
        <v/>
      </c>
      <c r="CO26" s="97" t="str">
        <f t="shared" si="22"/>
        <v/>
      </c>
      <c r="CP26" s="97" t="str">
        <f t="shared" si="22"/>
        <v/>
      </c>
      <c r="CQ26" s="97" t="str">
        <f t="shared" si="22"/>
        <v/>
      </c>
      <c r="CR26" s="97" t="str">
        <f t="shared" si="22"/>
        <v/>
      </c>
      <c r="CS26" s="97" t="str">
        <f t="shared" si="22"/>
        <v/>
      </c>
      <c r="CT26" s="97" t="str">
        <f t="shared" si="22"/>
        <v/>
      </c>
      <c r="CU26" s="97" t="str">
        <f t="shared" si="22"/>
        <v/>
      </c>
      <c r="CV26" s="97" t="str">
        <f t="shared" si="22"/>
        <v/>
      </c>
      <c r="CW26" s="97" t="str">
        <f t="shared" si="22"/>
        <v/>
      </c>
      <c r="CX26" s="97" t="str">
        <f t="shared" si="22"/>
        <v/>
      </c>
      <c r="CY26" s="97" t="str">
        <f t="shared" si="22"/>
        <v/>
      </c>
      <c r="CZ26" s="97" t="str">
        <f t="shared" si="22"/>
        <v/>
      </c>
    </row>
    <row r="27" spans="1:104" ht="16.5" thickTop="1" thickBot="1" x14ac:dyDescent="0.3">
      <c r="A27" s="50" t="str">
        <f t="shared" si="1"/>
        <v/>
      </c>
      <c r="B27" s="93"/>
      <c r="C27" s="43"/>
      <c r="D27" s="54" t="str">
        <f t="shared" si="2"/>
        <v/>
      </c>
      <c r="E27" s="88"/>
      <c r="F27" s="54" t="str">
        <f t="shared" si="3"/>
        <v/>
      </c>
      <c r="G27" s="88"/>
      <c r="H27" s="54" t="str">
        <f t="shared" si="4"/>
        <v/>
      </c>
      <c r="I27" s="88"/>
      <c r="J27" s="54" t="str">
        <f t="shared" si="5"/>
        <v/>
      </c>
      <c r="K27" s="88"/>
      <c r="L27" s="54" t="str">
        <f t="shared" si="6"/>
        <v/>
      </c>
      <c r="M27" s="88"/>
      <c r="N27" s="54" t="str">
        <f t="shared" si="7"/>
        <v/>
      </c>
      <c r="O27" s="88"/>
      <c r="P27" s="54" t="str">
        <f t="shared" si="8"/>
        <v/>
      </c>
      <c r="Q27" s="88"/>
      <c r="R27" s="54" t="str">
        <f t="shared" si="9"/>
        <v/>
      </c>
      <c r="S27" s="88"/>
      <c r="T27" s="43" t="str">
        <f t="shared" si="10"/>
        <v/>
      </c>
      <c r="U27" s="88"/>
      <c r="V27" s="54" t="str">
        <f t="shared" si="11"/>
        <v/>
      </c>
      <c r="W27" s="88"/>
      <c r="X27" s="54" t="str">
        <f t="shared" si="12"/>
        <v/>
      </c>
      <c r="Y27" s="88"/>
      <c r="Z27" s="54" t="str">
        <f t="shared" si="13"/>
        <v/>
      </c>
      <c r="AA27" s="88"/>
      <c r="AB27" s="54" t="str">
        <f t="shared" si="14"/>
        <v/>
      </c>
      <c r="AC27" s="88"/>
      <c r="AD27" s="54" t="str">
        <f t="shared" si="15"/>
        <v/>
      </c>
      <c r="AE27" s="88"/>
      <c r="AF27" s="54" t="str">
        <f t="shared" si="16"/>
        <v/>
      </c>
      <c r="AG27" s="88"/>
      <c r="AH27" s="43"/>
      <c r="AI27" s="88"/>
      <c r="AJ27" s="43"/>
      <c r="AK27" s="88"/>
      <c r="AL27" s="43"/>
      <c r="AM27" s="43"/>
      <c r="AN27" s="43"/>
      <c r="AO27" s="43"/>
      <c r="AP27" s="58">
        <f t="shared" si="17"/>
        <v>0</v>
      </c>
      <c r="AR27" s="15" t="str">
        <f t="shared" si="23"/>
        <v/>
      </c>
      <c r="AS27" s="97" t="str">
        <f t="shared" si="18"/>
        <v/>
      </c>
      <c r="AT27" s="97" t="str">
        <f t="shared" si="18"/>
        <v/>
      </c>
      <c r="AU27" s="97" t="str">
        <f t="shared" si="18"/>
        <v/>
      </c>
      <c r="AV27" s="97" t="str">
        <f t="shared" si="18"/>
        <v/>
      </c>
      <c r="AW27" s="97" t="str">
        <f t="shared" si="18"/>
        <v/>
      </c>
      <c r="AX27" s="97" t="str">
        <f t="shared" si="18"/>
        <v/>
      </c>
      <c r="AY27" s="97" t="str">
        <f t="shared" si="18"/>
        <v/>
      </c>
      <c r="AZ27" s="97" t="str">
        <f t="shared" si="18"/>
        <v/>
      </c>
      <c r="BA27" s="97" t="str">
        <f t="shared" si="18"/>
        <v/>
      </c>
      <c r="BB27" s="97" t="str">
        <f t="shared" si="18"/>
        <v/>
      </c>
      <c r="BC27" s="97" t="str">
        <f t="shared" si="19"/>
        <v/>
      </c>
      <c r="BD27" s="97" t="str">
        <f t="shared" si="19"/>
        <v/>
      </c>
      <c r="BE27" s="97" t="str">
        <f t="shared" si="19"/>
        <v/>
      </c>
      <c r="BF27" s="97" t="str">
        <f t="shared" si="19"/>
        <v/>
      </c>
      <c r="BG27" s="97" t="str">
        <f t="shared" si="19"/>
        <v/>
      </c>
      <c r="BH27" s="97" t="str">
        <f t="shared" si="19"/>
        <v/>
      </c>
      <c r="BI27" s="97" t="str">
        <f t="shared" si="19"/>
        <v/>
      </c>
      <c r="BJ27" s="97" t="str">
        <f t="shared" si="19"/>
        <v/>
      </c>
      <c r="BK27" s="97" t="str">
        <f t="shared" si="19"/>
        <v/>
      </c>
      <c r="BL27" s="97" t="str">
        <f t="shared" si="19"/>
        <v/>
      </c>
      <c r="BM27" s="97" t="str">
        <f t="shared" si="20"/>
        <v/>
      </c>
      <c r="BN27" s="97" t="str">
        <f t="shared" si="20"/>
        <v/>
      </c>
      <c r="BO27" s="97" t="str">
        <f t="shared" si="20"/>
        <v/>
      </c>
      <c r="BP27" s="97" t="str">
        <f t="shared" si="20"/>
        <v/>
      </c>
      <c r="BQ27" s="97" t="str">
        <f t="shared" si="20"/>
        <v/>
      </c>
      <c r="BR27" s="97" t="str">
        <f t="shared" si="20"/>
        <v/>
      </c>
      <c r="BS27" s="97" t="str">
        <f t="shared" si="20"/>
        <v/>
      </c>
      <c r="BT27" s="97" t="str">
        <f t="shared" si="20"/>
        <v/>
      </c>
      <c r="BU27" s="97" t="str">
        <f t="shared" si="20"/>
        <v/>
      </c>
      <c r="BV27" s="97" t="str">
        <f t="shared" si="20"/>
        <v/>
      </c>
      <c r="BW27" s="97" t="str">
        <f t="shared" si="21"/>
        <v/>
      </c>
      <c r="BX27" s="97" t="str">
        <f t="shared" si="21"/>
        <v/>
      </c>
      <c r="BY27" s="97" t="str">
        <f t="shared" si="21"/>
        <v/>
      </c>
      <c r="BZ27" s="97" t="str">
        <f t="shared" si="21"/>
        <v/>
      </c>
      <c r="CA27" s="97" t="str">
        <f t="shared" si="21"/>
        <v/>
      </c>
      <c r="CB27" s="97" t="str">
        <f t="shared" si="21"/>
        <v/>
      </c>
      <c r="CC27" s="97" t="str">
        <f t="shared" si="21"/>
        <v/>
      </c>
      <c r="CD27" s="97" t="str">
        <f t="shared" si="21"/>
        <v/>
      </c>
      <c r="CE27" s="97" t="str">
        <f t="shared" si="21"/>
        <v/>
      </c>
      <c r="CF27" s="97" t="str">
        <f t="shared" si="21"/>
        <v/>
      </c>
      <c r="CG27" s="97" t="str">
        <f t="shared" si="21"/>
        <v/>
      </c>
      <c r="CH27" s="97" t="str">
        <f t="shared" si="22"/>
        <v/>
      </c>
      <c r="CI27" s="97" t="str">
        <f t="shared" si="22"/>
        <v/>
      </c>
      <c r="CJ27" s="97" t="str">
        <f t="shared" si="22"/>
        <v/>
      </c>
      <c r="CK27" s="97" t="str">
        <f t="shared" si="22"/>
        <v/>
      </c>
      <c r="CL27" s="97" t="str">
        <f t="shared" si="22"/>
        <v/>
      </c>
      <c r="CM27" s="97" t="str">
        <f t="shared" si="22"/>
        <v/>
      </c>
      <c r="CN27" s="97" t="str">
        <f t="shared" si="22"/>
        <v/>
      </c>
      <c r="CO27" s="97" t="str">
        <f t="shared" si="22"/>
        <v/>
      </c>
      <c r="CP27" s="97" t="str">
        <f t="shared" si="22"/>
        <v/>
      </c>
      <c r="CQ27" s="97" t="str">
        <f t="shared" si="22"/>
        <v/>
      </c>
      <c r="CR27" s="97" t="str">
        <f t="shared" si="22"/>
        <v/>
      </c>
      <c r="CS27" s="97" t="str">
        <f t="shared" si="22"/>
        <v/>
      </c>
      <c r="CT27" s="97" t="str">
        <f t="shared" si="22"/>
        <v/>
      </c>
      <c r="CU27" s="97" t="str">
        <f t="shared" si="22"/>
        <v/>
      </c>
      <c r="CV27" s="97" t="str">
        <f t="shared" si="22"/>
        <v/>
      </c>
      <c r="CW27" s="97" t="str">
        <f t="shared" si="22"/>
        <v/>
      </c>
      <c r="CX27" s="97" t="str">
        <f t="shared" si="22"/>
        <v/>
      </c>
      <c r="CY27" s="97" t="str">
        <f t="shared" si="22"/>
        <v/>
      </c>
      <c r="CZ27" s="97" t="str">
        <f t="shared" si="22"/>
        <v/>
      </c>
    </row>
    <row r="28" spans="1:104" ht="16.5" thickTop="1" thickBot="1" x14ac:dyDescent="0.3">
      <c r="A28" s="50" t="str">
        <f t="shared" si="1"/>
        <v/>
      </c>
      <c r="B28" s="93"/>
      <c r="C28" s="28"/>
      <c r="D28" s="54" t="str">
        <f t="shared" si="2"/>
        <v/>
      </c>
      <c r="E28" s="88"/>
      <c r="F28" s="54" t="str">
        <f t="shared" si="3"/>
        <v/>
      </c>
      <c r="G28" s="88"/>
      <c r="H28" s="54" t="str">
        <f t="shared" si="4"/>
        <v/>
      </c>
      <c r="I28" s="88"/>
      <c r="J28" s="54" t="str">
        <f t="shared" si="5"/>
        <v/>
      </c>
      <c r="K28" s="88"/>
      <c r="L28" s="54" t="str">
        <f t="shared" si="6"/>
        <v/>
      </c>
      <c r="M28" s="88"/>
      <c r="N28" s="54" t="str">
        <f t="shared" si="7"/>
        <v/>
      </c>
      <c r="O28" s="88"/>
      <c r="P28" s="54" t="str">
        <f t="shared" si="8"/>
        <v/>
      </c>
      <c r="Q28" s="88"/>
      <c r="R28" s="54" t="str">
        <f t="shared" si="9"/>
        <v/>
      </c>
      <c r="S28" s="88"/>
      <c r="T28" s="43" t="str">
        <f t="shared" si="10"/>
        <v/>
      </c>
      <c r="U28" s="88"/>
      <c r="V28" s="54" t="str">
        <f t="shared" si="11"/>
        <v/>
      </c>
      <c r="W28" s="88"/>
      <c r="X28" s="54" t="str">
        <f t="shared" si="12"/>
        <v/>
      </c>
      <c r="Y28" s="88"/>
      <c r="Z28" s="54" t="str">
        <f t="shared" si="13"/>
        <v/>
      </c>
      <c r="AA28" s="88"/>
      <c r="AB28" s="54" t="str">
        <f t="shared" si="14"/>
        <v/>
      </c>
      <c r="AC28" s="88"/>
      <c r="AD28" s="54" t="str">
        <f t="shared" si="15"/>
        <v/>
      </c>
      <c r="AE28" s="88"/>
      <c r="AF28" s="54" t="str">
        <f t="shared" si="16"/>
        <v/>
      </c>
      <c r="AG28" s="88"/>
      <c r="AH28" s="43"/>
      <c r="AI28" s="88"/>
      <c r="AJ28" s="43"/>
      <c r="AK28" s="88"/>
      <c r="AL28" s="43"/>
      <c r="AM28" s="43"/>
      <c r="AN28" s="43"/>
      <c r="AO28" s="43"/>
      <c r="AP28" s="58">
        <f t="shared" si="17"/>
        <v>0</v>
      </c>
      <c r="AR28" s="15" t="str">
        <f t="shared" si="23"/>
        <v/>
      </c>
      <c r="AS28" s="97" t="str">
        <f t="shared" si="18"/>
        <v/>
      </c>
      <c r="AT28" s="97" t="str">
        <f t="shared" si="18"/>
        <v/>
      </c>
      <c r="AU28" s="97" t="str">
        <f t="shared" si="18"/>
        <v/>
      </c>
      <c r="AV28" s="97" t="str">
        <f t="shared" si="18"/>
        <v/>
      </c>
      <c r="AW28" s="97" t="str">
        <f t="shared" si="18"/>
        <v/>
      </c>
      <c r="AX28" s="97" t="str">
        <f t="shared" si="18"/>
        <v/>
      </c>
      <c r="AY28" s="97" t="str">
        <f t="shared" si="18"/>
        <v/>
      </c>
      <c r="AZ28" s="97" t="str">
        <f t="shared" si="18"/>
        <v/>
      </c>
      <c r="BA28" s="97" t="str">
        <f t="shared" si="18"/>
        <v/>
      </c>
      <c r="BB28" s="97" t="str">
        <f t="shared" si="18"/>
        <v/>
      </c>
      <c r="BC28" s="97" t="str">
        <f t="shared" si="19"/>
        <v/>
      </c>
      <c r="BD28" s="97" t="str">
        <f t="shared" si="19"/>
        <v/>
      </c>
      <c r="BE28" s="97" t="str">
        <f t="shared" si="19"/>
        <v/>
      </c>
      <c r="BF28" s="97" t="str">
        <f t="shared" si="19"/>
        <v/>
      </c>
      <c r="BG28" s="97" t="str">
        <f t="shared" si="19"/>
        <v/>
      </c>
      <c r="BH28" s="97" t="str">
        <f t="shared" si="19"/>
        <v/>
      </c>
      <c r="BI28" s="97" t="str">
        <f t="shared" si="19"/>
        <v/>
      </c>
      <c r="BJ28" s="97" t="str">
        <f t="shared" si="19"/>
        <v/>
      </c>
      <c r="BK28" s="97" t="str">
        <f t="shared" si="19"/>
        <v/>
      </c>
      <c r="BL28" s="97" t="str">
        <f t="shared" si="19"/>
        <v/>
      </c>
      <c r="BM28" s="97" t="str">
        <f t="shared" si="20"/>
        <v/>
      </c>
      <c r="BN28" s="97" t="str">
        <f t="shared" si="20"/>
        <v/>
      </c>
      <c r="BO28" s="97" t="str">
        <f t="shared" si="20"/>
        <v/>
      </c>
      <c r="BP28" s="97" t="str">
        <f t="shared" si="20"/>
        <v/>
      </c>
      <c r="BQ28" s="97" t="str">
        <f t="shared" si="20"/>
        <v/>
      </c>
      <c r="BR28" s="97" t="str">
        <f t="shared" si="20"/>
        <v/>
      </c>
      <c r="BS28" s="97" t="str">
        <f t="shared" si="20"/>
        <v/>
      </c>
      <c r="BT28" s="97" t="str">
        <f t="shared" si="20"/>
        <v/>
      </c>
      <c r="BU28" s="97" t="str">
        <f t="shared" si="20"/>
        <v/>
      </c>
      <c r="BV28" s="97" t="str">
        <f t="shared" si="20"/>
        <v/>
      </c>
      <c r="BW28" s="97" t="str">
        <f t="shared" si="21"/>
        <v/>
      </c>
      <c r="BX28" s="97" t="str">
        <f t="shared" si="21"/>
        <v/>
      </c>
      <c r="BY28" s="97" t="str">
        <f t="shared" si="21"/>
        <v/>
      </c>
      <c r="BZ28" s="97" t="str">
        <f t="shared" si="21"/>
        <v/>
      </c>
      <c r="CA28" s="97" t="str">
        <f t="shared" si="21"/>
        <v/>
      </c>
      <c r="CB28" s="97" t="str">
        <f t="shared" si="21"/>
        <v/>
      </c>
      <c r="CC28" s="97" t="str">
        <f t="shared" si="21"/>
        <v/>
      </c>
      <c r="CD28" s="97" t="str">
        <f t="shared" si="21"/>
        <v/>
      </c>
      <c r="CE28" s="97" t="str">
        <f t="shared" si="21"/>
        <v/>
      </c>
      <c r="CF28" s="97" t="str">
        <f t="shared" si="21"/>
        <v/>
      </c>
      <c r="CG28" s="97" t="str">
        <f t="shared" si="21"/>
        <v/>
      </c>
      <c r="CH28" s="97" t="str">
        <f t="shared" si="22"/>
        <v/>
      </c>
      <c r="CI28" s="97" t="str">
        <f t="shared" si="22"/>
        <v/>
      </c>
      <c r="CJ28" s="97" t="str">
        <f t="shared" si="22"/>
        <v/>
      </c>
      <c r="CK28" s="97" t="str">
        <f t="shared" si="22"/>
        <v/>
      </c>
      <c r="CL28" s="97" t="str">
        <f t="shared" si="22"/>
        <v/>
      </c>
      <c r="CM28" s="97" t="str">
        <f t="shared" si="22"/>
        <v/>
      </c>
      <c r="CN28" s="97" t="str">
        <f t="shared" si="22"/>
        <v/>
      </c>
      <c r="CO28" s="97" t="str">
        <f t="shared" si="22"/>
        <v/>
      </c>
      <c r="CP28" s="97" t="str">
        <f t="shared" si="22"/>
        <v/>
      </c>
      <c r="CQ28" s="97" t="str">
        <f t="shared" si="22"/>
        <v/>
      </c>
      <c r="CR28" s="97" t="str">
        <f t="shared" si="22"/>
        <v/>
      </c>
      <c r="CS28" s="97" t="str">
        <f t="shared" si="22"/>
        <v/>
      </c>
      <c r="CT28" s="97" t="str">
        <f t="shared" si="22"/>
        <v/>
      </c>
      <c r="CU28" s="97" t="str">
        <f t="shared" si="22"/>
        <v/>
      </c>
      <c r="CV28" s="97" t="str">
        <f t="shared" si="22"/>
        <v/>
      </c>
      <c r="CW28" s="97" t="str">
        <f t="shared" si="22"/>
        <v/>
      </c>
      <c r="CX28" s="97" t="str">
        <f t="shared" si="22"/>
        <v/>
      </c>
      <c r="CY28" s="97" t="str">
        <f t="shared" si="22"/>
        <v/>
      </c>
      <c r="CZ28" s="97" t="str">
        <f t="shared" si="22"/>
        <v/>
      </c>
    </row>
    <row r="29" spans="1:104" ht="16.5" thickTop="1" thickBot="1" x14ac:dyDescent="0.3">
      <c r="A29" s="50" t="str">
        <f t="shared" si="1"/>
        <v/>
      </c>
      <c r="B29" s="93"/>
      <c r="C29" s="28"/>
      <c r="D29" s="54" t="str">
        <f t="shared" si="2"/>
        <v/>
      </c>
      <c r="E29" s="88"/>
      <c r="F29" s="54" t="str">
        <f t="shared" si="3"/>
        <v/>
      </c>
      <c r="G29" s="88"/>
      <c r="H29" s="54" t="str">
        <f t="shared" si="4"/>
        <v/>
      </c>
      <c r="I29" s="88"/>
      <c r="J29" s="54" t="str">
        <f t="shared" si="5"/>
        <v/>
      </c>
      <c r="K29" s="88"/>
      <c r="L29" s="54" t="str">
        <f t="shared" si="6"/>
        <v/>
      </c>
      <c r="M29" s="88"/>
      <c r="N29" s="54" t="str">
        <f t="shared" si="7"/>
        <v/>
      </c>
      <c r="O29" s="88"/>
      <c r="P29" s="54" t="str">
        <f t="shared" si="8"/>
        <v/>
      </c>
      <c r="Q29" s="88"/>
      <c r="R29" s="54" t="str">
        <f t="shared" si="9"/>
        <v/>
      </c>
      <c r="S29" s="88"/>
      <c r="T29" s="43" t="str">
        <f t="shared" si="10"/>
        <v/>
      </c>
      <c r="U29" s="88"/>
      <c r="V29" s="54" t="str">
        <f t="shared" si="11"/>
        <v/>
      </c>
      <c r="W29" s="88"/>
      <c r="X29" s="54" t="str">
        <f t="shared" si="12"/>
        <v/>
      </c>
      <c r="Y29" s="88"/>
      <c r="Z29" s="54" t="str">
        <f t="shared" si="13"/>
        <v/>
      </c>
      <c r="AA29" s="88"/>
      <c r="AB29" s="54" t="str">
        <f t="shared" si="14"/>
        <v/>
      </c>
      <c r="AC29" s="88"/>
      <c r="AD29" s="54" t="str">
        <f t="shared" si="15"/>
        <v/>
      </c>
      <c r="AE29" s="88"/>
      <c r="AF29" s="54" t="str">
        <f t="shared" si="16"/>
        <v/>
      </c>
      <c r="AG29" s="88"/>
      <c r="AH29" s="43"/>
      <c r="AI29" s="88"/>
      <c r="AJ29" s="43"/>
      <c r="AK29" s="88"/>
      <c r="AL29" s="43"/>
      <c r="AM29" s="43"/>
      <c r="AN29" s="43"/>
      <c r="AO29" s="43"/>
      <c r="AP29" s="58">
        <f t="shared" si="17"/>
        <v>0</v>
      </c>
      <c r="AR29" s="15" t="str">
        <f t="shared" si="23"/>
        <v/>
      </c>
      <c r="AS29" s="97" t="str">
        <f t="shared" si="18"/>
        <v/>
      </c>
      <c r="AT29" s="97" t="str">
        <f t="shared" si="18"/>
        <v/>
      </c>
      <c r="AU29" s="97" t="str">
        <f t="shared" si="18"/>
        <v/>
      </c>
      <c r="AV29" s="97" t="str">
        <f t="shared" si="18"/>
        <v/>
      </c>
      <c r="AW29" s="97" t="str">
        <f t="shared" si="18"/>
        <v/>
      </c>
      <c r="AX29" s="97" t="str">
        <f t="shared" si="18"/>
        <v/>
      </c>
      <c r="AY29" s="97" t="str">
        <f t="shared" si="18"/>
        <v/>
      </c>
      <c r="AZ29" s="97" t="str">
        <f t="shared" si="18"/>
        <v/>
      </c>
      <c r="BA29" s="97" t="str">
        <f t="shared" si="18"/>
        <v/>
      </c>
      <c r="BB29" s="97" t="str">
        <f t="shared" si="18"/>
        <v/>
      </c>
      <c r="BC29" s="97" t="str">
        <f t="shared" si="19"/>
        <v/>
      </c>
      <c r="BD29" s="97" t="str">
        <f t="shared" si="19"/>
        <v/>
      </c>
      <c r="BE29" s="97" t="str">
        <f t="shared" si="19"/>
        <v/>
      </c>
      <c r="BF29" s="97" t="str">
        <f t="shared" si="19"/>
        <v/>
      </c>
      <c r="BG29" s="97" t="str">
        <f t="shared" si="19"/>
        <v/>
      </c>
      <c r="BH29" s="97" t="str">
        <f t="shared" si="19"/>
        <v/>
      </c>
      <c r="BI29" s="97" t="str">
        <f t="shared" si="19"/>
        <v/>
      </c>
      <c r="BJ29" s="97" t="str">
        <f t="shared" si="19"/>
        <v/>
      </c>
      <c r="BK29" s="97" t="str">
        <f t="shared" si="19"/>
        <v/>
      </c>
      <c r="BL29" s="97" t="str">
        <f t="shared" si="19"/>
        <v/>
      </c>
      <c r="BM29" s="97" t="str">
        <f t="shared" si="20"/>
        <v/>
      </c>
      <c r="BN29" s="97" t="str">
        <f t="shared" si="20"/>
        <v/>
      </c>
      <c r="BO29" s="97" t="str">
        <f t="shared" si="20"/>
        <v/>
      </c>
      <c r="BP29" s="97" t="str">
        <f t="shared" si="20"/>
        <v/>
      </c>
      <c r="BQ29" s="97" t="str">
        <f t="shared" si="20"/>
        <v/>
      </c>
      <c r="BR29" s="97" t="str">
        <f t="shared" si="20"/>
        <v/>
      </c>
      <c r="BS29" s="97" t="str">
        <f t="shared" si="20"/>
        <v/>
      </c>
      <c r="BT29" s="97" t="str">
        <f t="shared" si="20"/>
        <v/>
      </c>
      <c r="BU29" s="97" t="str">
        <f t="shared" si="20"/>
        <v/>
      </c>
      <c r="BV29" s="97" t="str">
        <f t="shared" si="20"/>
        <v/>
      </c>
      <c r="BW29" s="97" t="str">
        <f t="shared" si="21"/>
        <v/>
      </c>
      <c r="BX29" s="97" t="str">
        <f t="shared" si="21"/>
        <v/>
      </c>
      <c r="BY29" s="97" t="str">
        <f t="shared" si="21"/>
        <v/>
      </c>
      <c r="BZ29" s="97" t="str">
        <f t="shared" si="21"/>
        <v/>
      </c>
      <c r="CA29" s="97" t="str">
        <f t="shared" si="21"/>
        <v/>
      </c>
      <c r="CB29" s="97" t="str">
        <f t="shared" si="21"/>
        <v/>
      </c>
      <c r="CC29" s="97" t="str">
        <f t="shared" si="21"/>
        <v/>
      </c>
      <c r="CD29" s="97" t="str">
        <f t="shared" si="21"/>
        <v/>
      </c>
      <c r="CE29" s="97" t="str">
        <f t="shared" si="21"/>
        <v/>
      </c>
      <c r="CF29" s="97" t="str">
        <f t="shared" si="21"/>
        <v/>
      </c>
      <c r="CG29" s="97" t="str">
        <f t="shared" si="21"/>
        <v/>
      </c>
      <c r="CH29" s="97" t="str">
        <f t="shared" si="22"/>
        <v/>
      </c>
      <c r="CI29" s="97" t="str">
        <f t="shared" si="22"/>
        <v/>
      </c>
      <c r="CJ29" s="97" t="str">
        <f t="shared" si="22"/>
        <v/>
      </c>
      <c r="CK29" s="97" t="str">
        <f t="shared" si="22"/>
        <v/>
      </c>
      <c r="CL29" s="97" t="str">
        <f t="shared" si="22"/>
        <v/>
      </c>
      <c r="CM29" s="97" t="str">
        <f t="shared" si="22"/>
        <v/>
      </c>
      <c r="CN29" s="97" t="str">
        <f t="shared" si="22"/>
        <v/>
      </c>
      <c r="CO29" s="97" t="str">
        <f t="shared" si="22"/>
        <v/>
      </c>
      <c r="CP29" s="97" t="str">
        <f t="shared" si="22"/>
        <v/>
      </c>
      <c r="CQ29" s="97" t="str">
        <f t="shared" si="22"/>
        <v/>
      </c>
      <c r="CR29" s="97" t="str">
        <f t="shared" si="22"/>
        <v/>
      </c>
      <c r="CS29" s="97" t="str">
        <f t="shared" si="22"/>
        <v/>
      </c>
      <c r="CT29" s="97" t="str">
        <f t="shared" si="22"/>
        <v/>
      </c>
      <c r="CU29" s="97" t="str">
        <f t="shared" si="22"/>
        <v/>
      </c>
      <c r="CV29" s="97" t="str">
        <f t="shared" si="22"/>
        <v/>
      </c>
      <c r="CW29" s="97" t="str">
        <f t="shared" si="22"/>
        <v/>
      </c>
      <c r="CX29" s="97" t="str">
        <f t="shared" si="22"/>
        <v/>
      </c>
      <c r="CY29" s="97" t="str">
        <f t="shared" si="22"/>
        <v/>
      </c>
      <c r="CZ29" s="97" t="str">
        <f t="shared" si="22"/>
        <v/>
      </c>
    </row>
    <row r="30" spans="1:104" ht="16.5" thickTop="1" thickBot="1" x14ac:dyDescent="0.3">
      <c r="A30" s="50" t="str">
        <f t="shared" si="1"/>
        <v/>
      </c>
      <c r="B30" s="93"/>
      <c r="C30" s="28"/>
      <c r="D30" s="54" t="str">
        <f t="shared" si="2"/>
        <v/>
      </c>
      <c r="E30" s="88"/>
      <c r="F30" s="54" t="str">
        <f t="shared" si="3"/>
        <v/>
      </c>
      <c r="G30" s="88"/>
      <c r="H30" s="54" t="str">
        <f t="shared" si="4"/>
        <v/>
      </c>
      <c r="I30" s="88"/>
      <c r="J30" s="54" t="str">
        <f t="shared" si="5"/>
        <v/>
      </c>
      <c r="K30" s="88"/>
      <c r="L30" s="54" t="str">
        <f t="shared" si="6"/>
        <v/>
      </c>
      <c r="M30" s="88"/>
      <c r="N30" s="54" t="str">
        <f t="shared" si="7"/>
        <v/>
      </c>
      <c r="O30" s="88"/>
      <c r="P30" s="54" t="str">
        <f t="shared" si="8"/>
        <v/>
      </c>
      <c r="Q30" s="88"/>
      <c r="R30" s="54" t="str">
        <f t="shared" si="9"/>
        <v/>
      </c>
      <c r="S30" s="88"/>
      <c r="T30" s="43" t="str">
        <f t="shared" si="10"/>
        <v/>
      </c>
      <c r="U30" s="88"/>
      <c r="V30" s="54" t="str">
        <f t="shared" si="11"/>
        <v/>
      </c>
      <c r="W30" s="88"/>
      <c r="X30" s="54" t="str">
        <f t="shared" si="12"/>
        <v/>
      </c>
      <c r="Y30" s="88"/>
      <c r="Z30" s="54" t="str">
        <f t="shared" si="13"/>
        <v/>
      </c>
      <c r="AA30" s="88"/>
      <c r="AB30" s="54" t="str">
        <f t="shared" si="14"/>
        <v/>
      </c>
      <c r="AC30" s="88"/>
      <c r="AD30" s="54" t="str">
        <f t="shared" si="15"/>
        <v/>
      </c>
      <c r="AE30" s="88"/>
      <c r="AF30" s="54" t="str">
        <f t="shared" si="16"/>
        <v/>
      </c>
      <c r="AG30" s="88"/>
      <c r="AH30" s="43"/>
      <c r="AI30" s="88"/>
      <c r="AJ30" s="43"/>
      <c r="AK30" s="88"/>
      <c r="AL30" s="43"/>
      <c r="AM30" s="43"/>
      <c r="AN30" s="43"/>
      <c r="AO30" s="43"/>
      <c r="AP30" s="58">
        <f t="shared" si="17"/>
        <v>0</v>
      </c>
      <c r="AR30" s="15" t="str">
        <f t="shared" si="23"/>
        <v/>
      </c>
      <c r="AS30" s="97" t="str">
        <f t="shared" si="18"/>
        <v/>
      </c>
      <c r="AT30" s="97" t="str">
        <f t="shared" si="18"/>
        <v/>
      </c>
      <c r="AU30" s="97" t="str">
        <f t="shared" si="18"/>
        <v/>
      </c>
      <c r="AV30" s="97" t="str">
        <f t="shared" si="18"/>
        <v/>
      </c>
      <c r="AW30" s="97" t="str">
        <f t="shared" si="18"/>
        <v/>
      </c>
      <c r="AX30" s="97" t="str">
        <f t="shared" si="18"/>
        <v/>
      </c>
      <c r="AY30" s="97" t="str">
        <f t="shared" si="18"/>
        <v/>
      </c>
      <c r="AZ30" s="97" t="str">
        <f t="shared" si="18"/>
        <v/>
      </c>
      <c r="BA30" s="97" t="str">
        <f t="shared" si="18"/>
        <v/>
      </c>
      <c r="BB30" s="97" t="str">
        <f t="shared" si="18"/>
        <v/>
      </c>
      <c r="BC30" s="97" t="str">
        <f t="shared" si="19"/>
        <v/>
      </c>
      <c r="BD30" s="97" t="str">
        <f t="shared" si="19"/>
        <v/>
      </c>
      <c r="BE30" s="97" t="str">
        <f t="shared" si="19"/>
        <v/>
      </c>
      <c r="BF30" s="97" t="str">
        <f t="shared" si="19"/>
        <v/>
      </c>
      <c r="BG30" s="97" t="str">
        <f t="shared" si="19"/>
        <v/>
      </c>
      <c r="BH30" s="97" t="str">
        <f t="shared" si="19"/>
        <v/>
      </c>
      <c r="BI30" s="97" t="str">
        <f t="shared" si="19"/>
        <v/>
      </c>
      <c r="BJ30" s="97" t="str">
        <f t="shared" si="19"/>
        <v/>
      </c>
      <c r="BK30" s="97" t="str">
        <f t="shared" si="19"/>
        <v/>
      </c>
      <c r="BL30" s="97" t="str">
        <f t="shared" si="19"/>
        <v/>
      </c>
      <c r="BM30" s="97" t="str">
        <f t="shared" si="20"/>
        <v/>
      </c>
      <c r="BN30" s="97" t="str">
        <f t="shared" si="20"/>
        <v/>
      </c>
      <c r="BO30" s="97" t="str">
        <f t="shared" si="20"/>
        <v/>
      </c>
      <c r="BP30" s="97" t="str">
        <f t="shared" si="20"/>
        <v/>
      </c>
      <c r="BQ30" s="97" t="str">
        <f t="shared" si="20"/>
        <v/>
      </c>
      <c r="BR30" s="97" t="str">
        <f t="shared" si="20"/>
        <v/>
      </c>
      <c r="BS30" s="97" t="str">
        <f t="shared" si="20"/>
        <v/>
      </c>
      <c r="BT30" s="97" t="str">
        <f t="shared" si="20"/>
        <v/>
      </c>
      <c r="BU30" s="97" t="str">
        <f t="shared" si="20"/>
        <v/>
      </c>
      <c r="BV30" s="97" t="str">
        <f t="shared" si="20"/>
        <v/>
      </c>
      <c r="BW30" s="97" t="str">
        <f t="shared" si="21"/>
        <v/>
      </c>
      <c r="BX30" s="97" t="str">
        <f t="shared" si="21"/>
        <v/>
      </c>
      <c r="BY30" s="97" t="str">
        <f t="shared" si="21"/>
        <v/>
      </c>
      <c r="BZ30" s="97" t="str">
        <f t="shared" si="21"/>
        <v/>
      </c>
      <c r="CA30" s="97" t="str">
        <f t="shared" si="21"/>
        <v/>
      </c>
      <c r="CB30" s="97" t="str">
        <f t="shared" si="21"/>
        <v/>
      </c>
      <c r="CC30" s="97" t="str">
        <f t="shared" si="21"/>
        <v/>
      </c>
      <c r="CD30" s="97" t="str">
        <f t="shared" si="21"/>
        <v/>
      </c>
      <c r="CE30" s="97" t="str">
        <f t="shared" si="21"/>
        <v/>
      </c>
      <c r="CF30" s="97" t="str">
        <f t="shared" si="21"/>
        <v/>
      </c>
      <c r="CG30" s="97" t="str">
        <f t="shared" si="21"/>
        <v/>
      </c>
      <c r="CH30" s="97" t="str">
        <f t="shared" si="22"/>
        <v/>
      </c>
      <c r="CI30" s="97" t="str">
        <f t="shared" si="22"/>
        <v/>
      </c>
      <c r="CJ30" s="97" t="str">
        <f t="shared" si="22"/>
        <v/>
      </c>
      <c r="CK30" s="97" t="str">
        <f t="shared" si="22"/>
        <v/>
      </c>
      <c r="CL30" s="97" t="str">
        <f t="shared" si="22"/>
        <v/>
      </c>
      <c r="CM30" s="97" t="str">
        <f t="shared" si="22"/>
        <v/>
      </c>
      <c r="CN30" s="97" t="str">
        <f t="shared" si="22"/>
        <v/>
      </c>
      <c r="CO30" s="97" t="str">
        <f t="shared" si="22"/>
        <v/>
      </c>
      <c r="CP30" s="97" t="str">
        <f t="shared" si="22"/>
        <v/>
      </c>
      <c r="CQ30" s="97" t="str">
        <f t="shared" si="22"/>
        <v/>
      </c>
      <c r="CR30" s="97" t="str">
        <f t="shared" si="22"/>
        <v/>
      </c>
      <c r="CS30" s="97" t="str">
        <f t="shared" si="22"/>
        <v/>
      </c>
      <c r="CT30" s="97" t="str">
        <f t="shared" si="22"/>
        <v/>
      </c>
      <c r="CU30" s="97" t="str">
        <f t="shared" si="22"/>
        <v/>
      </c>
      <c r="CV30" s="97" t="str">
        <f t="shared" si="22"/>
        <v/>
      </c>
      <c r="CW30" s="97" t="str">
        <f t="shared" si="22"/>
        <v/>
      </c>
      <c r="CX30" s="97" t="str">
        <f t="shared" si="22"/>
        <v/>
      </c>
      <c r="CY30" s="97" t="str">
        <f t="shared" si="22"/>
        <v/>
      </c>
      <c r="CZ30" s="97" t="str">
        <f t="shared" si="22"/>
        <v/>
      </c>
    </row>
    <row r="31" spans="1:104" ht="16.5" thickTop="1" thickBot="1" x14ac:dyDescent="0.3">
      <c r="A31" s="50" t="str">
        <f t="shared" si="1"/>
        <v/>
      </c>
      <c r="B31" s="93"/>
      <c r="C31" s="28"/>
      <c r="D31" s="54" t="str">
        <f t="shared" si="2"/>
        <v/>
      </c>
      <c r="E31" s="88"/>
      <c r="F31" s="54" t="str">
        <f t="shared" si="3"/>
        <v/>
      </c>
      <c r="G31" s="88"/>
      <c r="H31" s="54" t="str">
        <f t="shared" si="4"/>
        <v/>
      </c>
      <c r="I31" s="88"/>
      <c r="J31" s="54" t="str">
        <f t="shared" si="5"/>
        <v/>
      </c>
      <c r="K31" s="88"/>
      <c r="L31" s="54" t="str">
        <f t="shared" si="6"/>
        <v/>
      </c>
      <c r="M31" s="88"/>
      <c r="N31" s="54" t="str">
        <f t="shared" si="7"/>
        <v/>
      </c>
      <c r="O31" s="88"/>
      <c r="P31" s="54" t="str">
        <f t="shared" si="8"/>
        <v/>
      </c>
      <c r="Q31" s="88"/>
      <c r="R31" s="54" t="str">
        <f t="shared" si="9"/>
        <v/>
      </c>
      <c r="S31" s="88"/>
      <c r="T31" s="43" t="str">
        <f t="shared" si="10"/>
        <v/>
      </c>
      <c r="U31" s="88"/>
      <c r="V31" s="54" t="str">
        <f t="shared" si="11"/>
        <v/>
      </c>
      <c r="W31" s="88"/>
      <c r="X31" s="54" t="str">
        <f t="shared" si="12"/>
        <v/>
      </c>
      <c r="Y31" s="88"/>
      <c r="Z31" s="54" t="str">
        <f t="shared" si="13"/>
        <v/>
      </c>
      <c r="AA31" s="88"/>
      <c r="AB31" s="54" t="str">
        <f t="shared" si="14"/>
        <v/>
      </c>
      <c r="AC31" s="88"/>
      <c r="AD31" s="54" t="str">
        <f t="shared" si="15"/>
        <v/>
      </c>
      <c r="AE31" s="88"/>
      <c r="AF31" s="54" t="str">
        <f t="shared" si="16"/>
        <v/>
      </c>
      <c r="AG31" s="88"/>
      <c r="AH31" s="43"/>
      <c r="AI31" s="88"/>
      <c r="AJ31" s="43"/>
      <c r="AK31" s="88"/>
      <c r="AL31" s="43"/>
      <c r="AM31" s="43"/>
      <c r="AN31" s="43"/>
      <c r="AO31" s="43"/>
      <c r="AP31" s="58">
        <f t="shared" si="17"/>
        <v>0</v>
      </c>
      <c r="AR31" s="15" t="str">
        <f t="shared" si="23"/>
        <v/>
      </c>
      <c r="AS31" s="97" t="str">
        <f t="shared" si="18"/>
        <v/>
      </c>
      <c r="AT31" s="97" t="str">
        <f t="shared" si="18"/>
        <v/>
      </c>
      <c r="AU31" s="97" t="str">
        <f t="shared" si="18"/>
        <v/>
      </c>
      <c r="AV31" s="97" t="str">
        <f t="shared" si="18"/>
        <v/>
      </c>
      <c r="AW31" s="97" t="str">
        <f t="shared" si="18"/>
        <v/>
      </c>
      <c r="AX31" s="97" t="str">
        <f t="shared" si="18"/>
        <v/>
      </c>
      <c r="AY31" s="97" t="str">
        <f t="shared" si="18"/>
        <v/>
      </c>
      <c r="AZ31" s="97" t="str">
        <f t="shared" si="18"/>
        <v/>
      </c>
      <c r="BA31" s="97" t="str">
        <f t="shared" si="18"/>
        <v/>
      </c>
      <c r="BB31" s="97" t="str">
        <f t="shared" si="18"/>
        <v/>
      </c>
      <c r="BC31" s="97" t="str">
        <f t="shared" si="19"/>
        <v/>
      </c>
      <c r="BD31" s="97" t="str">
        <f t="shared" si="19"/>
        <v/>
      </c>
      <c r="BE31" s="97" t="str">
        <f t="shared" si="19"/>
        <v/>
      </c>
      <c r="BF31" s="97" t="str">
        <f t="shared" si="19"/>
        <v/>
      </c>
      <c r="BG31" s="97" t="str">
        <f t="shared" si="19"/>
        <v/>
      </c>
      <c r="BH31" s="97" t="str">
        <f t="shared" si="19"/>
        <v/>
      </c>
      <c r="BI31" s="97" t="str">
        <f t="shared" si="19"/>
        <v/>
      </c>
      <c r="BJ31" s="97" t="str">
        <f t="shared" si="19"/>
        <v/>
      </c>
      <c r="BK31" s="97" t="str">
        <f t="shared" si="19"/>
        <v/>
      </c>
      <c r="BL31" s="97" t="str">
        <f t="shared" si="19"/>
        <v/>
      </c>
      <c r="BM31" s="97" t="str">
        <f t="shared" si="20"/>
        <v/>
      </c>
      <c r="BN31" s="97" t="str">
        <f t="shared" si="20"/>
        <v/>
      </c>
      <c r="BO31" s="97" t="str">
        <f t="shared" si="20"/>
        <v/>
      </c>
      <c r="BP31" s="97" t="str">
        <f t="shared" si="20"/>
        <v/>
      </c>
      <c r="BQ31" s="97" t="str">
        <f t="shared" si="20"/>
        <v/>
      </c>
      <c r="BR31" s="97" t="str">
        <f t="shared" si="20"/>
        <v/>
      </c>
      <c r="BS31" s="97" t="str">
        <f t="shared" si="20"/>
        <v/>
      </c>
      <c r="BT31" s="97" t="str">
        <f t="shared" si="20"/>
        <v/>
      </c>
      <c r="BU31" s="97" t="str">
        <f t="shared" si="20"/>
        <v/>
      </c>
      <c r="BV31" s="97" t="str">
        <f t="shared" si="20"/>
        <v/>
      </c>
      <c r="BW31" s="97" t="str">
        <f t="shared" si="21"/>
        <v/>
      </c>
      <c r="BX31" s="97" t="str">
        <f t="shared" si="21"/>
        <v/>
      </c>
      <c r="BY31" s="97" t="str">
        <f t="shared" si="21"/>
        <v/>
      </c>
      <c r="BZ31" s="97" t="str">
        <f t="shared" si="21"/>
        <v/>
      </c>
      <c r="CA31" s="97" t="str">
        <f t="shared" si="21"/>
        <v/>
      </c>
      <c r="CB31" s="97" t="str">
        <f t="shared" si="21"/>
        <v/>
      </c>
      <c r="CC31" s="97" t="str">
        <f t="shared" si="21"/>
        <v/>
      </c>
      <c r="CD31" s="97" t="str">
        <f t="shared" si="21"/>
        <v/>
      </c>
      <c r="CE31" s="97" t="str">
        <f t="shared" si="21"/>
        <v/>
      </c>
      <c r="CF31" s="97" t="str">
        <f t="shared" si="21"/>
        <v/>
      </c>
      <c r="CG31" s="97" t="str">
        <f t="shared" si="21"/>
        <v/>
      </c>
      <c r="CH31" s="97" t="str">
        <f t="shared" si="22"/>
        <v/>
      </c>
      <c r="CI31" s="97" t="str">
        <f t="shared" si="22"/>
        <v/>
      </c>
      <c r="CJ31" s="97" t="str">
        <f t="shared" si="22"/>
        <v/>
      </c>
      <c r="CK31" s="97" t="str">
        <f t="shared" si="22"/>
        <v/>
      </c>
      <c r="CL31" s="97" t="str">
        <f t="shared" si="22"/>
        <v/>
      </c>
      <c r="CM31" s="97" t="str">
        <f t="shared" si="22"/>
        <v/>
      </c>
      <c r="CN31" s="97" t="str">
        <f t="shared" si="22"/>
        <v/>
      </c>
      <c r="CO31" s="97" t="str">
        <f t="shared" si="22"/>
        <v/>
      </c>
      <c r="CP31" s="97" t="str">
        <f t="shared" si="22"/>
        <v/>
      </c>
      <c r="CQ31" s="97" t="str">
        <f t="shared" si="22"/>
        <v/>
      </c>
      <c r="CR31" s="97" t="str">
        <f t="shared" si="22"/>
        <v/>
      </c>
      <c r="CS31" s="97" t="str">
        <f t="shared" si="22"/>
        <v/>
      </c>
      <c r="CT31" s="97" t="str">
        <f t="shared" si="22"/>
        <v/>
      </c>
      <c r="CU31" s="97" t="str">
        <f t="shared" si="22"/>
        <v/>
      </c>
      <c r="CV31" s="97" t="str">
        <f t="shared" si="22"/>
        <v/>
      </c>
      <c r="CW31" s="97" t="str">
        <f t="shared" si="22"/>
        <v/>
      </c>
      <c r="CX31" s="97" t="str">
        <f t="shared" si="22"/>
        <v/>
      </c>
      <c r="CY31" s="97" t="str">
        <f t="shared" si="22"/>
        <v/>
      </c>
      <c r="CZ31" s="97" t="str">
        <f t="shared" si="22"/>
        <v/>
      </c>
    </row>
    <row r="32" spans="1:104" ht="16.5" thickTop="1" thickBot="1" x14ac:dyDescent="0.3">
      <c r="A32" s="50" t="str">
        <f t="shared" si="1"/>
        <v/>
      </c>
      <c r="B32" s="93"/>
      <c r="C32" s="28"/>
      <c r="D32" s="54" t="str">
        <f t="shared" si="2"/>
        <v/>
      </c>
      <c r="E32" s="88"/>
      <c r="F32" s="54" t="str">
        <f t="shared" si="3"/>
        <v/>
      </c>
      <c r="G32" s="88"/>
      <c r="H32" s="54" t="str">
        <f t="shared" si="4"/>
        <v/>
      </c>
      <c r="I32" s="88"/>
      <c r="J32" s="54" t="str">
        <f t="shared" si="5"/>
        <v/>
      </c>
      <c r="K32" s="88"/>
      <c r="L32" s="54" t="str">
        <f t="shared" si="6"/>
        <v/>
      </c>
      <c r="M32" s="88"/>
      <c r="N32" s="54" t="str">
        <f t="shared" si="7"/>
        <v/>
      </c>
      <c r="O32" s="88"/>
      <c r="P32" s="54" t="str">
        <f t="shared" si="8"/>
        <v/>
      </c>
      <c r="Q32" s="88"/>
      <c r="R32" s="54" t="str">
        <f t="shared" si="9"/>
        <v/>
      </c>
      <c r="S32" s="88"/>
      <c r="T32" s="43" t="str">
        <f t="shared" si="10"/>
        <v/>
      </c>
      <c r="U32" s="88"/>
      <c r="V32" s="54" t="str">
        <f t="shared" si="11"/>
        <v/>
      </c>
      <c r="W32" s="88"/>
      <c r="X32" s="54" t="str">
        <f t="shared" si="12"/>
        <v/>
      </c>
      <c r="Y32" s="88"/>
      <c r="Z32" s="54" t="str">
        <f t="shared" si="13"/>
        <v/>
      </c>
      <c r="AA32" s="88"/>
      <c r="AB32" s="54" t="str">
        <f t="shared" si="14"/>
        <v/>
      </c>
      <c r="AC32" s="88"/>
      <c r="AD32" s="54" t="str">
        <f t="shared" si="15"/>
        <v/>
      </c>
      <c r="AE32" s="88"/>
      <c r="AF32" s="54" t="str">
        <f t="shared" si="16"/>
        <v/>
      </c>
      <c r="AG32" s="88"/>
      <c r="AH32" s="43"/>
      <c r="AI32" s="88"/>
      <c r="AJ32" s="43"/>
      <c r="AK32" s="88"/>
      <c r="AL32" s="43"/>
      <c r="AM32" s="43"/>
      <c r="AN32" s="43"/>
      <c r="AO32" s="43"/>
      <c r="AP32" s="58">
        <f t="shared" si="17"/>
        <v>0</v>
      </c>
      <c r="AR32" s="15" t="str">
        <f t="shared" si="23"/>
        <v/>
      </c>
      <c r="AS32" s="97" t="str">
        <f t="shared" si="18"/>
        <v/>
      </c>
      <c r="AT32" s="97" t="str">
        <f t="shared" si="18"/>
        <v/>
      </c>
      <c r="AU32" s="97" t="str">
        <f t="shared" si="18"/>
        <v/>
      </c>
      <c r="AV32" s="97" t="str">
        <f t="shared" si="18"/>
        <v/>
      </c>
      <c r="AW32" s="97" t="str">
        <f t="shared" si="18"/>
        <v/>
      </c>
      <c r="AX32" s="97" t="str">
        <f t="shared" si="18"/>
        <v/>
      </c>
      <c r="AY32" s="97" t="str">
        <f t="shared" si="18"/>
        <v/>
      </c>
      <c r="AZ32" s="97" t="str">
        <f t="shared" si="18"/>
        <v/>
      </c>
      <c r="BA32" s="97" t="str">
        <f t="shared" si="18"/>
        <v/>
      </c>
      <c r="BB32" s="97" t="str">
        <f t="shared" si="18"/>
        <v/>
      </c>
      <c r="BC32" s="97" t="str">
        <f t="shared" si="19"/>
        <v/>
      </c>
      <c r="BD32" s="97" t="str">
        <f t="shared" si="19"/>
        <v/>
      </c>
      <c r="BE32" s="97" t="str">
        <f t="shared" si="19"/>
        <v/>
      </c>
      <c r="BF32" s="97" t="str">
        <f t="shared" si="19"/>
        <v/>
      </c>
      <c r="BG32" s="97" t="str">
        <f t="shared" si="19"/>
        <v/>
      </c>
      <c r="BH32" s="97" t="str">
        <f t="shared" si="19"/>
        <v/>
      </c>
      <c r="BI32" s="97" t="str">
        <f t="shared" si="19"/>
        <v/>
      </c>
      <c r="BJ32" s="97" t="str">
        <f t="shared" si="19"/>
        <v/>
      </c>
      <c r="BK32" s="97" t="str">
        <f t="shared" si="19"/>
        <v/>
      </c>
      <c r="BL32" s="97" t="str">
        <f t="shared" si="19"/>
        <v/>
      </c>
      <c r="BM32" s="97" t="str">
        <f t="shared" si="20"/>
        <v/>
      </c>
      <c r="BN32" s="97" t="str">
        <f t="shared" si="20"/>
        <v/>
      </c>
      <c r="BO32" s="97" t="str">
        <f t="shared" si="20"/>
        <v/>
      </c>
      <c r="BP32" s="97" t="str">
        <f t="shared" si="20"/>
        <v/>
      </c>
      <c r="BQ32" s="97" t="str">
        <f t="shared" si="20"/>
        <v/>
      </c>
      <c r="BR32" s="97" t="str">
        <f t="shared" si="20"/>
        <v/>
      </c>
      <c r="BS32" s="97" t="str">
        <f t="shared" si="20"/>
        <v/>
      </c>
      <c r="BT32" s="97" t="str">
        <f t="shared" si="20"/>
        <v/>
      </c>
      <c r="BU32" s="97" t="str">
        <f t="shared" si="20"/>
        <v/>
      </c>
      <c r="BV32" s="97" t="str">
        <f t="shared" si="20"/>
        <v/>
      </c>
      <c r="BW32" s="97" t="str">
        <f t="shared" si="21"/>
        <v/>
      </c>
      <c r="BX32" s="97" t="str">
        <f t="shared" si="21"/>
        <v/>
      </c>
      <c r="BY32" s="97" t="str">
        <f t="shared" si="21"/>
        <v/>
      </c>
      <c r="BZ32" s="97" t="str">
        <f t="shared" si="21"/>
        <v/>
      </c>
      <c r="CA32" s="97" t="str">
        <f t="shared" si="21"/>
        <v/>
      </c>
      <c r="CB32" s="97" t="str">
        <f t="shared" si="21"/>
        <v/>
      </c>
      <c r="CC32" s="97" t="str">
        <f t="shared" si="21"/>
        <v/>
      </c>
      <c r="CD32" s="97" t="str">
        <f t="shared" si="21"/>
        <v/>
      </c>
      <c r="CE32" s="97" t="str">
        <f t="shared" si="21"/>
        <v/>
      </c>
      <c r="CF32" s="97" t="str">
        <f t="shared" si="21"/>
        <v/>
      </c>
      <c r="CG32" s="97" t="str">
        <f t="shared" si="21"/>
        <v/>
      </c>
      <c r="CH32" s="97" t="str">
        <f t="shared" si="22"/>
        <v/>
      </c>
      <c r="CI32" s="97" t="str">
        <f t="shared" si="22"/>
        <v/>
      </c>
      <c r="CJ32" s="97" t="str">
        <f t="shared" si="22"/>
        <v/>
      </c>
      <c r="CK32" s="97" t="str">
        <f t="shared" si="22"/>
        <v/>
      </c>
      <c r="CL32" s="97" t="str">
        <f t="shared" si="22"/>
        <v/>
      </c>
      <c r="CM32" s="97" t="str">
        <f t="shared" si="22"/>
        <v/>
      </c>
      <c r="CN32" s="97" t="str">
        <f t="shared" si="22"/>
        <v/>
      </c>
      <c r="CO32" s="97" t="str">
        <f t="shared" si="22"/>
        <v/>
      </c>
      <c r="CP32" s="97" t="str">
        <f t="shared" si="22"/>
        <v/>
      </c>
      <c r="CQ32" s="97" t="str">
        <f t="shared" si="22"/>
        <v/>
      </c>
      <c r="CR32" s="97" t="str">
        <f t="shared" si="22"/>
        <v/>
      </c>
      <c r="CS32" s="97" t="str">
        <f t="shared" si="22"/>
        <v/>
      </c>
      <c r="CT32" s="97" t="str">
        <f t="shared" si="22"/>
        <v/>
      </c>
      <c r="CU32" s="97" t="str">
        <f t="shared" si="22"/>
        <v/>
      </c>
      <c r="CV32" s="97" t="str">
        <f t="shared" si="22"/>
        <v/>
      </c>
      <c r="CW32" s="97" t="str">
        <f t="shared" si="22"/>
        <v/>
      </c>
      <c r="CX32" s="97" t="str">
        <f t="shared" si="22"/>
        <v/>
      </c>
      <c r="CY32" s="97" t="str">
        <f t="shared" si="22"/>
        <v/>
      </c>
      <c r="CZ32" s="97" t="str">
        <f t="shared" si="22"/>
        <v/>
      </c>
    </row>
    <row r="33" spans="1:104" ht="16.5" thickTop="1" thickBot="1" x14ac:dyDescent="0.3">
      <c r="A33" s="50" t="str">
        <f t="shared" si="1"/>
        <v/>
      </c>
      <c r="B33" s="93"/>
      <c r="C33" s="28"/>
      <c r="D33" s="54" t="str">
        <f t="shared" si="2"/>
        <v/>
      </c>
      <c r="E33" s="88"/>
      <c r="F33" s="54" t="str">
        <f t="shared" si="3"/>
        <v/>
      </c>
      <c r="G33" s="88"/>
      <c r="H33" s="54" t="str">
        <f t="shared" si="4"/>
        <v/>
      </c>
      <c r="I33" s="88"/>
      <c r="J33" s="54" t="str">
        <f t="shared" si="5"/>
        <v/>
      </c>
      <c r="K33" s="88"/>
      <c r="L33" s="54" t="str">
        <f t="shared" si="6"/>
        <v/>
      </c>
      <c r="M33" s="88"/>
      <c r="N33" s="54" t="str">
        <f t="shared" si="7"/>
        <v/>
      </c>
      <c r="O33" s="88"/>
      <c r="P33" s="54" t="str">
        <f t="shared" si="8"/>
        <v/>
      </c>
      <c r="Q33" s="88"/>
      <c r="R33" s="54" t="str">
        <f t="shared" si="9"/>
        <v/>
      </c>
      <c r="S33" s="88"/>
      <c r="T33" s="43" t="str">
        <f t="shared" si="10"/>
        <v/>
      </c>
      <c r="U33" s="88"/>
      <c r="V33" s="54" t="str">
        <f t="shared" si="11"/>
        <v/>
      </c>
      <c r="W33" s="88"/>
      <c r="X33" s="54" t="str">
        <f t="shared" si="12"/>
        <v/>
      </c>
      <c r="Y33" s="88"/>
      <c r="Z33" s="54" t="str">
        <f t="shared" si="13"/>
        <v/>
      </c>
      <c r="AA33" s="88"/>
      <c r="AB33" s="54" t="str">
        <f t="shared" si="14"/>
        <v/>
      </c>
      <c r="AC33" s="88"/>
      <c r="AD33" s="54" t="str">
        <f t="shared" si="15"/>
        <v/>
      </c>
      <c r="AE33" s="88"/>
      <c r="AF33" s="54" t="str">
        <f t="shared" si="16"/>
        <v/>
      </c>
      <c r="AG33" s="88"/>
      <c r="AH33" s="43"/>
      <c r="AI33" s="88"/>
      <c r="AJ33" s="43"/>
      <c r="AK33" s="88"/>
      <c r="AL33" s="43"/>
      <c r="AM33" s="43"/>
      <c r="AN33" s="43"/>
      <c r="AO33" s="43"/>
      <c r="AP33" s="58">
        <f t="shared" si="17"/>
        <v>0</v>
      </c>
      <c r="AR33" s="15" t="str">
        <f t="shared" ref="AR33:AR77" si="24">IF(AND(B33&lt;&gt;"",SUM(AS33:CG33)&gt;0),1,"")</f>
        <v/>
      </c>
      <c r="AS33" s="97" t="str">
        <f t="shared" si="18"/>
        <v/>
      </c>
      <c r="AT33" s="97" t="str">
        <f t="shared" si="18"/>
        <v/>
      </c>
      <c r="AU33" s="97" t="str">
        <f t="shared" si="18"/>
        <v/>
      </c>
      <c r="AV33" s="97" t="str">
        <f t="shared" si="18"/>
        <v/>
      </c>
      <c r="AW33" s="97" t="str">
        <f t="shared" si="18"/>
        <v/>
      </c>
      <c r="AX33" s="97" t="str">
        <f t="shared" si="18"/>
        <v/>
      </c>
      <c r="AY33" s="97" t="str">
        <f t="shared" si="18"/>
        <v/>
      </c>
      <c r="AZ33" s="97" t="str">
        <f t="shared" si="18"/>
        <v/>
      </c>
      <c r="BA33" s="97" t="str">
        <f t="shared" si="18"/>
        <v/>
      </c>
      <c r="BB33" s="97" t="str">
        <f t="shared" si="18"/>
        <v/>
      </c>
      <c r="BC33" s="97" t="str">
        <f t="shared" si="19"/>
        <v/>
      </c>
      <c r="BD33" s="97" t="str">
        <f t="shared" si="19"/>
        <v/>
      </c>
      <c r="BE33" s="97" t="str">
        <f t="shared" si="19"/>
        <v/>
      </c>
      <c r="BF33" s="97" t="str">
        <f t="shared" si="19"/>
        <v/>
      </c>
      <c r="BG33" s="97" t="str">
        <f t="shared" si="19"/>
        <v/>
      </c>
      <c r="BH33" s="97" t="str">
        <f t="shared" si="19"/>
        <v/>
      </c>
      <c r="BI33" s="97" t="str">
        <f t="shared" si="19"/>
        <v/>
      </c>
      <c r="BJ33" s="97" t="str">
        <f t="shared" si="19"/>
        <v/>
      </c>
      <c r="BK33" s="97" t="str">
        <f t="shared" si="19"/>
        <v/>
      </c>
      <c r="BL33" s="97" t="str">
        <f t="shared" si="19"/>
        <v/>
      </c>
      <c r="BM33" s="97" t="str">
        <f t="shared" si="20"/>
        <v/>
      </c>
      <c r="BN33" s="97" t="str">
        <f t="shared" si="20"/>
        <v/>
      </c>
      <c r="BO33" s="97" t="str">
        <f t="shared" si="20"/>
        <v/>
      </c>
      <c r="BP33" s="97" t="str">
        <f t="shared" si="20"/>
        <v/>
      </c>
      <c r="BQ33" s="97" t="str">
        <f t="shared" si="20"/>
        <v/>
      </c>
      <c r="BR33" s="97" t="str">
        <f t="shared" si="20"/>
        <v/>
      </c>
      <c r="BS33" s="97" t="str">
        <f t="shared" si="20"/>
        <v/>
      </c>
      <c r="BT33" s="97" t="str">
        <f t="shared" si="20"/>
        <v/>
      </c>
      <c r="BU33" s="97" t="str">
        <f t="shared" si="20"/>
        <v/>
      </c>
      <c r="BV33" s="97" t="str">
        <f t="shared" si="20"/>
        <v/>
      </c>
      <c r="BW33" s="97" t="str">
        <f t="shared" si="21"/>
        <v/>
      </c>
      <c r="BX33" s="97" t="str">
        <f t="shared" si="21"/>
        <v/>
      </c>
      <c r="BY33" s="97" t="str">
        <f t="shared" si="21"/>
        <v/>
      </c>
      <c r="BZ33" s="97" t="str">
        <f t="shared" si="21"/>
        <v/>
      </c>
      <c r="CA33" s="97" t="str">
        <f t="shared" si="21"/>
        <v/>
      </c>
      <c r="CB33" s="97" t="str">
        <f t="shared" si="21"/>
        <v/>
      </c>
      <c r="CC33" s="97" t="str">
        <f t="shared" si="21"/>
        <v/>
      </c>
      <c r="CD33" s="97" t="str">
        <f t="shared" si="21"/>
        <v/>
      </c>
      <c r="CE33" s="97" t="str">
        <f t="shared" si="21"/>
        <v/>
      </c>
      <c r="CF33" s="97" t="str">
        <f t="shared" si="21"/>
        <v/>
      </c>
      <c r="CG33" s="97" t="str">
        <f t="shared" si="21"/>
        <v/>
      </c>
      <c r="CH33" s="97" t="str">
        <f t="shared" si="22"/>
        <v/>
      </c>
      <c r="CI33" s="97" t="str">
        <f t="shared" si="22"/>
        <v/>
      </c>
      <c r="CJ33" s="97" t="str">
        <f t="shared" si="22"/>
        <v/>
      </c>
      <c r="CK33" s="97" t="str">
        <f t="shared" si="22"/>
        <v/>
      </c>
      <c r="CL33" s="97" t="str">
        <f t="shared" si="22"/>
        <v/>
      </c>
      <c r="CM33" s="97" t="str">
        <f t="shared" si="22"/>
        <v/>
      </c>
      <c r="CN33" s="97" t="str">
        <f t="shared" si="22"/>
        <v/>
      </c>
      <c r="CO33" s="97" t="str">
        <f t="shared" si="22"/>
        <v/>
      </c>
      <c r="CP33" s="97" t="str">
        <f t="shared" si="22"/>
        <v/>
      </c>
      <c r="CQ33" s="97" t="str">
        <f t="shared" si="22"/>
        <v/>
      </c>
      <c r="CR33" s="97" t="str">
        <f t="shared" si="22"/>
        <v/>
      </c>
      <c r="CS33" s="97" t="str">
        <f t="shared" si="22"/>
        <v/>
      </c>
      <c r="CT33" s="97" t="str">
        <f t="shared" si="22"/>
        <v/>
      </c>
      <c r="CU33" s="97" t="str">
        <f t="shared" si="22"/>
        <v/>
      </c>
      <c r="CV33" s="97" t="str">
        <f t="shared" si="22"/>
        <v/>
      </c>
      <c r="CW33" s="97" t="str">
        <f t="shared" si="22"/>
        <v/>
      </c>
      <c r="CX33" s="97" t="str">
        <f t="shared" si="22"/>
        <v/>
      </c>
      <c r="CY33" s="97" t="str">
        <f t="shared" si="22"/>
        <v/>
      </c>
      <c r="CZ33" s="97" t="str">
        <f t="shared" si="22"/>
        <v/>
      </c>
    </row>
    <row r="34" spans="1:104" ht="16.5" thickTop="1" thickBot="1" x14ac:dyDescent="0.3">
      <c r="A34" s="50" t="str">
        <f t="shared" si="1"/>
        <v/>
      </c>
      <c r="B34" s="93"/>
      <c r="C34" s="28"/>
      <c r="D34" s="54" t="str">
        <f t="shared" si="2"/>
        <v/>
      </c>
      <c r="E34" s="88"/>
      <c r="F34" s="54" t="str">
        <f t="shared" si="3"/>
        <v/>
      </c>
      <c r="G34" s="88"/>
      <c r="H34" s="54" t="str">
        <f t="shared" si="4"/>
        <v/>
      </c>
      <c r="I34" s="88"/>
      <c r="J34" s="54" t="str">
        <f t="shared" si="5"/>
        <v/>
      </c>
      <c r="K34" s="88"/>
      <c r="L34" s="54" t="str">
        <f t="shared" si="6"/>
        <v/>
      </c>
      <c r="M34" s="88"/>
      <c r="N34" s="54" t="str">
        <f t="shared" si="7"/>
        <v/>
      </c>
      <c r="O34" s="88"/>
      <c r="P34" s="54" t="str">
        <f t="shared" si="8"/>
        <v/>
      </c>
      <c r="Q34" s="88"/>
      <c r="R34" s="54" t="str">
        <f t="shared" si="9"/>
        <v/>
      </c>
      <c r="S34" s="88"/>
      <c r="T34" s="43" t="str">
        <f t="shared" si="10"/>
        <v/>
      </c>
      <c r="U34" s="88"/>
      <c r="V34" s="54" t="str">
        <f t="shared" si="11"/>
        <v/>
      </c>
      <c r="W34" s="88"/>
      <c r="X34" s="54" t="str">
        <f t="shared" si="12"/>
        <v/>
      </c>
      <c r="Y34" s="88"/>
      <c r="Z34" s="54" t="str">
        <f t="shared" si="13"/>
        <v/>
      </c>
      <c r="AA34" s="88"/>
      <c r="AB34" s="54" t="str">
        <f t="shared" si="14"/>
        <v/>
      </c>
      <c r="AC34" s="88"/>
      <c r="AD34" s="54" t="str">
        <f t="shared" si="15"/>
        <v/>
      </c>
      <c r="AE34" s="88"/>
      <c r="AF34" s="54" t="str">
        <f t="shared" si="16"/>
        <v/>
      </c>
      <c r="AG34" s="88"/>
      <c r="AH34" s="43"/>
      <c r="AI34" s="88"/>
      <c r="AJ34" s="43"/>
      <c r="AK34" s="88"/>
      <c r="AL34" s="43"/>
      <c r="AM34" s="43"/>
      <c r="AN34" s="43"/>
      <c r="AO34" s="43"/>
      <c r="AP34" s="58">
        <f t="shared" si="17"/>
        <v>0</v>
      </c>
      <c r="AR34" s="15" t="str">
        <f t="shared" si="24"/>
        <v/>
      </c>
      <c r="AS34" s="97" t="str">
        <f t="shared" ref="AS34:BB43" si="25">IFERROR(IF(FIND(AS$22,$B$24:$B$106,1),$AP34,""),"")</f>
        <v/>
      </c>
      <c r="AT34" s="97" t="str">
        <f t="shared" si="25"/>
        <v/>
      </c>
      <c r="AU34" s="97" t="str">
        <f t="shared" si="25"/>
        <v/>
      </c>
      <c r="AV34" s="97" t="str">
        <f t="shared" si="25"/>
        <v/>
      </c>
      <c r="AW34" s="97" t="str">
        <f t="shared" si="25"/>
        <v/>
      </c>
      <c r="AX34" s="97" t="str">
        <f t="shared" si="25"/>
        <v/>
      </c>
      <c r="AY34" s="97" t="str">
        <f t="shared" si="25"/>
        <v/>
      </c>
      <c r="AZ34" s="97" t="str">
        <f t="shared" si="25"/>
        <v/>
      </c>
      <c r="BA34" s="97" t="str">
        <f t="shared" si="25"/>
        <v/>
      </c>
      <c r="BB34" s="97" t="str">
        <f t="shared" si="25"/>
        <v/>
      </c>
      <c r="BC34" s="97" t="str">
        <f t="shared" ref="BC34:BL43" si="26">IFERROR(IF(FIND(BC$22,$B$24:$B$106,1),$AP34,""),"")</f>
        <v/>
      </c>
      <c r="BD34" s="97" t="str">
        <f t="shared" si="26"/>
        <v/>
      </c>
      <c r="BE34" s="97" t="str">
        <f t="shared" si="26"/>
        <v/>
      </c>
      <c r="BF34" s="97" t="str">
        <f t="shared" si="26"/>
        <v/>
      </c>
      <c r="BG34" s="97" t="str">
        <f t="shared" si="26"/>
        <v/>
      </c>
      <c r="BH34" s="97" t="str">
        <f t="shared" si="26"/>
        <v/>
      </c>
      <c r="BI34" s="97" t="str">
        <f t="shared" si="26"/>
        <v/>
      </c>
      <c r="BJ34" s="97" t="str">
        <f t="shared" si="26"/>
        <v/>
      </c>
      <c r="BK34" s="97" t="str">
        <f t="shared" si="26"/>
        <v/>
      </c>
      <c r="BL34" s="97" t="str">
        <f t="shared" si="26"/>
        <v/>
      </c>
      <c r="BM34" s="97" t="str">
        <f t="shared" ref="BM34:BV43" si="27">IFERROR(IF(FIND(BM$22,$B$24:$B$106,1),$AP34,""),"")</f>
        <v/>
      </c>
      <c r="BN34" s="97" t="str">
        <f t="shared" si="27"/>
        <v/>
      </c>
      <c r="BO34" s="97" t="str">
        <f t="shared" si="27"/>
        <v/>
      </c>
      <c r="BP34" s="97" t="str">
        <f t="shared" si="27"/>
        <v/>
      </c>
      <c r="BQ34" s="97" t="str">
        <f t="shared" si="27"/>
        <v/>
      </c>
      <c r="BR34" s="97" t="str">
        <f t="shared" si="27"/>
        <v/>
      </c>
      <c r="BS34" s="97" t="str">
        <f t="shared" si="27"/>
        <v/>
      </c>
      <c r="BT34" s="97" t="str">
        <f t="shared" si="27"/>
        <v/>
      </c>
      <c r="BU34" s="97" t="str">
        <f t="shared" si="27"/>
        <v/>
      </c>
      <c r="BV34" s="97" t="str">
        <f t="shared" si="27"/>
        <v/>
      </c>
      <c r="BW34" s="97" t="str">
        <f t="shared" ref="BW34:CG43" si="28">IFERROR(IF(FIND(BW$22,$B$24:$B$106,1),$AP34,""),"")</f>
        <v/>
      </c>
      <c r="BX34" s="97" t="str">
        <f t="shared" si="28"/>
        <v/>
      </c>
      <c r="BY34" s="97" t="str">
        <f t="shared" si="28"/>
        <v/>
      </c>
      <c r="BZ34" s="97" t="str">
        <f t="shared" si="28"/>
        <v/>
      </c>
      <c r="CA34" s="97" t="str">
        <f t="shared" si="28"/>
        <v/>
      </c>
      <c r="CB34" s="97" t="str">
        <f t="shared" si="28"/>
        <v/>
      </c>
      <c r="CC34" s="97" t="str">
        <f t="shared" si="28"/>
        <v/>
      </c>
      <c r="CD34" s="97" t="str">
        <f t="shared" si="28"/>
        <v/>
      </c>
      <c r="CE34" s="97" t="str">
        <f t="shared" si="28"/>
        <v/>
      </c>
      <c r="CF34" s="97" t="str">
        <f t="shared" si="28"/>
        <v/>
      </c>
      <c r="CG34" s="97" t="str">
        <f t="shared" si="28"/>
        <v/>
      </c>
      <c r="CH34" s="97" t="str">
        <f t="shared" si="22"/>
        <v/>
      </c>
      <c r="CI34" s="97" t="str">
        <f t="shared" si="22"/>
        <v/>
      </c>
      <c r="CJ34" s="97" t="str">
        <f t="shared" si="22"/>
        <v/>
      </c>
      <c r="CK34" s="97" t="str">
        <f t="shared" si="22"/>
        <v/>
      </c>
      <c r="CL34" s="97" t="str">
        <f t="shared" si="22"/>
        <v/>
      </c>
      <c r="CM34" s="97" t="str">
        <f t="shared" si="22"/>
        <v/>
      </c>
      <c r="CN34" s="97" t="str">
        <f t="shared" si="22"/>
        <v/>
      </c>
      <c r="CO34" s="97" t="str">
        <f t="shared" si="22"/>
        <v/>
      </c>
      <c r="CP34" s="97" t="str">
        <f t="shared" si="22"/>
        <v/>
      </c>
      <c r="CQ34" s="97" t="str">
        <f t="shared" si="22"/>
        <v/>
      </c>
      <c r="CR34" s="97" t="str">
        <f t="shared" si="22"/>
        <v/>
      </c>
      <c r="CS34" s="97" t="str">
        <f t="shared" si="22"/>
        <v/>
      </c>
      <c r="CT34" s="97" t="str">
        <f t="shared" si="22"/>
        <v/>
      </c>
      <c r="CU34" s="97" t="str">
        <f t="shared" si="22"/>
        <v/>
      </c>
      <c r="CV34" s="97" t="str">
        <f t="shared" si="22"/>
        <v/>
      </c>
      <c r="CW34" s="97" t="str">
        <f t="shared" si="22"/>
        <v/>
      </c>
      <c r="CX34" s="97" t="str">
        <f t="shared" si="22"/>
        <v/>
      </c>
      <c r="CY34" s="97" t="str">
        <f t="shared" si="22"/>
        <v/>
      </c>
      <c r="CZ34" s="97" t="str">
        <f t="shared" si="22"/>
        <v/>
      </c>
    </row>
    <row r="35" spans="1:104" ht="16.5" thickTop="1" thickBot="1" x14ac:dyDescent="0.3">
      <c r="A35" s="50" t="str">
        <f t="shared" si="1"/>
        <v/>
      </c>
      <c r="B35" s="93"/>
      <c r="C35" s="28"/>
      <c r="D35" s="54" t="str">
        <f t="shared" si="2"/>
        <v/>
      </c>
      <c r="E35" s="88"/>
      <c r="F35" s="54" t="str">
        <f t="shared" si="3"/>
        <v/>
      </c>
      <c r="G35" s="88"/>
      <c r="H35" s="54" t="str">
        <f t="shared" si="4"/>
        <v/>
      </c>
      <c r="I35" s="88"/>
      <c r="J35" s="54" t="str">
        <f t="shared" si="5"/>
        <v/>
      </c>
      <c r="K35" s="88"/>
      <c r="L35" s="54" t="str">
        <f t="shared" si="6"/>
        <v/>
      </c>
      <c r="M35" s="88"/>
      <c r="N35" s="54" t="str">
        <f t="shared" si="7"/>
        <v/>
      </c>
      <c r="O35" s="88"/>
      <c r="P35" s="54" t="str">
        <f t="shared" si="8"/>
        <v/>
      </c>
      <c r="Q35" s="88"/>
      <c r="R35" s="54" t="str">
        <f t="shared" si="9"/>
        <v/>
      </c>
      <c r="S35" s="88"/>
      <c r="T35" s="43" t="str">
        <f t="shared" si="10"/>
        <v/>
      </c>
      <c r="U35" s="88"/>
      <c r="V35" s="54" t="str">
        <f t="shared" si="11"/>
        <v/>
      </c>
      <c r="W35" s="88"/>
      <c r="X35" s="54" t="str">
        <f t="shared" si="12"/>
        <v/>
      </c>
      <c r="Y35" s="88"/>
      <c r="Z35" s="54" t="str">
        <f t="shared" si="13"/>
        <v/>
      </c>
      <c r="AA35" s="88"/>
      <c r="AB35" s="54" t="str">
        <f t="shared" si="14"/>
        <v/>
      </c>
      <c r="AC35" s="88"/>
      <c r="AD35" s="54" t="str">
        <f t="shared" si="15"/>
        <v/>
      </c>
      <c r="AE35" s="88"/>
      <c r="AF35" s="54" t="str">
        <f t="shared" si="16"/>
        <v/>
      </c>
      <c r="AG35" s="88"/>
      <c r="AH35" s="43"/>
      <c r="AI35" s="88"/>
      <c r="AJ35" s="43"/>
      <c r="AK35" s="88"/>
      <c r="AL35" s="43"/>
      <c r="AM35" s="43"/>
      <c r="AN35" s="43"/>
      <c r="AO35" s="43"/>
      <c r="AP35" s="58">
        <f t="shared" si="17"/>
        <v>0</v>
      </c>
      <c r="AR35" s="15" t="str">
        <f t="shared" si="24"/>
        <v/>
      </c>
      <c r="AS35" s="97" t="str">
        <f t="shared" si="25"/>
        <v/>
      </c>
      <c r="AT35" s="97" t="str">
        <f t="shared" si="25"/>
        <v/>
      </c>
      <c r="AU35" s="97" t="str">
        <f t="shared" si="25"/>
        <v/>
      </c>
      <c r="AV35" s="97" t="str">
        <f t="shared" si="25"/>
        <v/>
      </c>
      <c r="AW35" s="97" t="str">
        <f t="shared" si="25"/>
        <v/>
      </c>
      <c r="AX35" s="97" t="str">
        <f t="shared" si="25"/>
        <v/>
      </c>
      <c r="AY35" s="97" t="str">
        <f t="shared" si="25"/>
        <v/>
      </c>
      <c r="AZ35" s="97" t="str">
        <f t="shared" si="25"/>
        <v/>
      </c>
      <c r="BA35" s="97" t="str">
        <f t="shared" si="25"/>
        <v/>
      </c>
      <c r="BB35" s="97" t="str">
        <f t="shared" si="25"/>
        <v/>
      </c>
      <c r="BC35" s="97" t="str">
        <f t="shared" si="26"/>
        <v/>
      </c>
      <c r="BD35" s="97" t="str">
        <f t="shared" si="26"/>
        <v/>
      </c>
      <c r="BE35" s="97" t="str">
        <f t="shared" si="26"/>
        <v/>
      </c>
      <c r="BF35" s="97" t="str">
        <f t="shared" si="26"/>
        <v/>
      </c>
      <c r="BG35" s="97" t="str">
        <f t="shared" si="26"/>
        <v/>
      </c>
      <c r="BH35" s="97" t="str">
        <f t="shared" si="26"/>
        <v/>
      </c>
      <c r="BI35" s="97" t="str">
        <f t="shared" si="26"/>
        <v/>
      </c>
      <c r="BJ35" s="97" t="str">
        <f t="shared" si="26"/>
        <v/>
      </c>
      <c r="BK35" s="97" t="str">
        <f t="shared" si="26"/>
        <v/>
      </c>
      <c r="BL35" s="97" t="str">
        <f t="shared" si="26"/>
        <v/>
      </c>
      <c r="BM35" s="97" t="str">
        <f t="shared" si="27"/>
        <v/>
      </c>
      <c r="BN35" s="97" t="str">
        <f t="shared" si="27"/>
        <v/>
      </c>
      <c r="BO35" s="97" t="str">
        <f t="shared" si="27"/>
        <v/>
      </c>
      <c r="BP35" s="97" t="str">
        <f t="shared" si="27"/>
        <v/>
      </c>
      <c r="BQ35" s="97" t="str">
        <f t="shared" si="27"/>
        <v/>
      </c>
      <c r="BR35" s="97" t="str">
        <f t="shared" si="27"/>
        <v/>
      </c>
      <c r="BS35" s="97" t="str">
        <f t="shared" si="27"/>
        <v/>
      </c>
      <c r="BT35" s="97" t="str">
        <f t="shared" si="27"/>
        <v/>
      </c>
      <c r="BU35" s="97" t="str">
        <f t="shared" si="27"/>
        <v/>
      </c>
      <c r="BV35" s="97" t="str">
        <f t="shared" si="27"/>
        <v/>
      </c>
      <c r="BW35" s="97" t="str">
        <f t="shared" si="28"/>
        <v/>
      </c>
      <c r="BX35" s="97" t="str">
        <f t="shared" si="28"/>
        <v/>
      </c>
      <c r="BY35" s="97" t="str">
        <f t="shared" si="28"/>
        <v/>
      </c>
      <c r="BZ35" s="97" t="str">
        <f t="shared" si="28"/>
        <v/>
      </c>
      <c r="CA35" s="97" t="str">
        <f t="shared" si="28"/>
        <v/>
      </c>
      <c r="CB35" s="97" t="str">
        <f t="shared" si="28"/>
        <v/>
      </c>
      <c r="CC35" s="97" t="str">
        <f t="shared" si="28"/>
        <v/>
      </c>
      <c r="CD35" s="97" t="str">
        <f t="shared" si="28"/>
        <v/>
      </c>
      <c r="CE35" s="97" t="str">
        <f t="shared" si="28"/>
        <v/>
      </c>
      <c r="CF35" s="97" t="str">
        <f t="shared" si="28"/>
        <v/>
      </c>
      <c r="CG35" s="97" t="str">
        <f t="shared" si="28"/>
        <v/>
      </c>
      <c r="CH35" s="97" t="str">
        <f t="shared" si="22"/>
        <v/>
      </c>
      <c r="CI35" s="97" t="str">
        <f t="shared" si="22"/>
        <v/>
      </c>
      <c r="CJ35" s="97" t="str">
        <f t="shared" si="22"/>
        <v/>
      </c>
      <c r="CK35" s="97" t="str">
        <f t="shared" si="22"/>
        <v/>
      </c>
      <c r="CL35" s="97" t="str">
        <f t="shared" si="22"/>
        <v/>
      </c>
      <c r="CM35" s="97" t="str">
        <f t="shared" si="22"/>
        <v/>
      </c>
      <c r="CN35" s="97" t="str">
        <f t="shared" si="22"/>
        <v/>
      </c>
      <c r="CO35" s="97" t="str">
        <f t="shared" si="22"/>
        <v/>
      </c>
      <c r="CP35" s="97" t="str">
        <f t="shared" si="22"/>
        <v/>
      </c>
      <c r="CQ35" s="97" t="str">
        <f t="shared" si="22"/>
        <v/>
      </c>
      <c r="CR35" s="97" t="str">
        <f t="shared" si="22"/>
        <v/>
      </c>
      <c r="CS35" s="97" t="str">
        <f t="shared" si="22"/>
        <v/>
      </c>
      <c r="CT35" s="97" t="str">
        <f t="shared" si="22"/>
        <v/>
      </c>
      <c r="CU35" s="97" t="str">
        <f t="shared" si="22"/>
        <v/>
      </c>
      <c r="CV35" s="97" t="str">
        <f t="shared" si="22"/>
        <v/>
      </c>
      <c r="CW35" s="97" t="str">
        <f t="shared" si="22"/>
        <v/>
      </c>
      <c r="CX35" s="97" t="str">
        <f t="shared" si="22"/>
        <v/>
      </c>
      <c r="CY35" s="97" t="str">
        <f t="shared" si="22"/>
        <v/>
      </c>
      <c r="CZ35" s="97" t="str">
        <f t="shared" si="22"/>
        <v/>
      </c>
    </row>
    <row r="36" spans="1:104" ht="16.5" thickTop="1" thickBot="1" x14ac:dyDescent="0.3">
      <c r="A36" s="50" t="str">
        <f t="shared" si="1"/>
        <v/>
      </c>
      <c r="B36" s="93"/>
      <c r="C36" s="28"/>
      <c r="D36" s="54" t="str">
        <f t="shared" si="2"/>
        <v/>
      </c>
      <c r="E36" s="88"/>
      <c r="F36" s="54" t="str">
        <f t="shared" si="3"/>
        <v/>
      </c>
      <c r="G36" s="88"/>
      <c r="H36" s="54" t="str">
        <f t="shared" si="4"/>
        <v/>
      </c>
      <c r="I36" s="88"/>
      <c r="J36" s="54" t="str">
        <f t="shared" si="5"/>
        <v/>
      </c>
      <c r="K36" s="88"/>
      <c r="L36" s="54" t="str">
        <f t="shared" si="6"/>
        <v/>
      </c>
      <c r="M36" s="88"/>
      <c r="N36" s="54" t="str">
        <f t="shared" si="7"/>
        <v/>
      </c>
      <c r="O36" s="88"/>
      <c r="P36" s="54" t="str">
        <f t="shared" si="8"/>
        <v/>
      </c>
      <c r="Q36" s="88"/>
      <c r="R36" s="54" t="str">
        <f t="shared" si="9"/>
        <v/>
      </c>
      <c r="S36" s="88"/>
      <c r="T36" s="43" t="str">
        <f t="shared" si="10"/>
        <v/>
      </c>
      <c r="U36" s="88"/>
      <c r="V36" s="54" t="str">
        <f t="shared" si="11"/>
        <v/>
      </c>
      <c r="W36" s="88"/>
      <c r="X36" s="54" t="str">
        <f t="shared" si="12"/>
        <v/>
      </c>
      <c r="Y36" s="88"/>
      <c r="Z36" s="54" t="str">
        <f t="shared" si="13"/>
        <v/>
      </c>
      <c r="AA36" s="88"/>
      <c r="AB36" s="54" t="str">
        <f t="shared" si="14"/>
        <v/>
      </c>
      <c r="AC36" s="88"/>
      <c r="AD36" s="54" t="str">
        <f t="shared" si="15"/>
        <v/>
      </c>
      <c r="AE36" s="88"/>
      <c r="AF36" s="54" t="str">
        <f t="shared" si="16"/>
        <v/>
      </c>
      <c r="AG36" s="88"/>
      <c r="AH36" s="43"/>
      <c r="AI36" s="88"/>
      <c r="AJ36" s="43"/>
      <c r="AK36" s="88"/>
      <c r="AL36" s="43"/>
      <c r="AM36" s="43"/>
      <c r="AN36" s="43"/>
      <c r="AO36" s="43"/>
      <c r="AP36" s="58">
        <f t="shared" si="17"/>
        <v>0</v>
      </c>
      <c r="AR36" s="15" t="str">
        <f t="shared" si="24"/>
        <v/>
      </c>
      <c r="AS36" s="97" t="str">
        <f t="shared" si="25"/>
        <v/>
      </c>
      <c r="AT36" s="97" t="str">
        <f t="shared" si="25"/>
        <v/>
      </c>
      <c r="AU36" s="97" t="str">
        <f t="shared" si="25"/>
        <v/>
      </c>
      <c r="AV36" s="97" t="str">
        <f t="shared" si="25"/>
        <v/>
      </c>
      <c r="AW36" s="97" t="str">
        <f t="shared" si="25"/>
        <v/>
      </c>
      <c r="AX36" s="97" t="str">
        <f t="shared" si="25"/>
        <v/>
      </c>
      <c r="AY36" s="97" t="str">
        <f t="shared" si="25"/>
        <v/>
      </c>
      <c r="AZ36" s="97" t="str">
        <f t="shared" si="25"/>
        <v/>
      </c>
      <c r="BA36" s="97" t="str">
        <f t="shared" si="25"/>
        <v/>
      </c>
      <c r="BB36" s="97" t="str">
        <f t="shared" si="25"/>
        <v/>
      </c>
      <c r="BC36" s="97" t="str">
        <f t="shared" si="26"/>
        <v/>
      </c>
      <c r="BD36" s="97" t="str">
        <f t="shared" si="26"/>
        <v/>
      </c>
      <c r="BE36" s="97" t="str">
        <f t="shared" si="26"/>
        <v/>
      </c>
      <c r="BF36" s="97" t="str">
        <f t="shared" si="26"/>
        <v/>
      </c>
      <c r="BG36" s="97" t="str">
        <f t="shared" si="26"/>
        <v/>
      </c>
      <c r="BH36" s="97" t="str">
        <f t="shared" si="26"/>
        <v/>
      </c>
      <c r="BI36" s="97" t="str">
        <f t="shared" si="26"/>
        <v/>
      </c>
      <c r="BJ36" s="97" t="str">
        <f t="shared" si="26"/>
        <v/>
      </c>
      <c r="BK36" s="97" t="str">
        <f t="shared" si="26"/>
        <v/>
      </c>
      <c r="BL36" s="97" t="str">
        <f t="shared" si="26"/>
        <v/>
      </c>
      <c r="BM36" s="97" t="str">
        <f t="shared" si="27"/>
        <v/>
      </c>
      <c r="BN36" s="97" t="str">
        <f t="shared" si="27"/>
        <v/>
      </c>
      <c r="BO36" s="97" t="str">
        <f t="shared" si="27"/>
        <v/>
      </c>
      <c r="BP36" s="97" t="str">
        <f t="shared" si="27"/>
        <v/>
      </c>
      <c r="BQ36" s="97" t="str">
        <f t="shared" si="27"/>
        <v/>
      </c>
      <c r="BR36" s="97" t="str">
        <f t="shared" si="27"/>
        <v/>
      </c>
      <c r="BS36" s="97" t="str">
        <f t="shared" si="27"/>
        <v/>
      </c>
      <c r="BT36" s="97" t="str">
        <f t="shared" si="27"/>
        <v/>
      </c>
      <c r="BU36" s="97" t="str">
        <f t="shared" si="27"/>
        <v/>
      </c>
      <c r="BV36" s="97" t="str">
        <f t="shared" si="27"/>
        <v/>
      </c>
      <c r="BW36" s="97" t="str">
        <f t="shared" si="28"/>
        <v/>
      </c>
      <c r="BX36" s="97" t="str">
        <f t="shared" si="28"/>
        <v/>
      </c>
      <c r="BY36" s="97" t="str">
        <f t="shared" si="28"/>
        <v/>
      </c>
      <c r="BZ36" s="97" t="str">
        <f t="shared" si="28"/>
        <v/>
      </c>
      <c r="CA36" s="97" t="str">
        <f t="shared" si="28"/>
        <v/>
      </c>
      <c r="CB36" s="97" t="str">
        <f t="shared" si="28"/>
        <v/>
      </c>
      <c r="CC36" s="97" t="str">
        <f t="shared" si="28"/>
        <v/>
      </c>
      <c r="CD36" s="97" t="str">
        <f t="shared" si="28"/>
        <v/>
      </c>
      <c r="CE36" s="97" t="str">
        <f t="shared" si="28"/>
        <v/>
      </c>
      <c r="CF36" s="97" t="str">
        <f t="shared" si="28"/>
        <v/>
      </c>
      <c r="CG36" s="97" t="str">
        <f t="shared" si="28"/>
        <v/>
      </c>
      <c r="CH36" s="97" t="str">
        <f t="shared" si="22"/>
        <v/>
      </c>
      <c r="CI36" s="97" t="str">
        <f t="shared" si="22"/>
        <v/>
      </c>
      <c r="CJ36" s="97" t="str">
        <f t="shared" si="22"/>
        <v/>
      </c>
      <c r="CK36" s="97" t="str">
        <f t="shared" si="22"/>
        <v/>
      </c>
      <c r="CL36" s="97" t="str">
        <f t="shared" si="22"/>
        <v/>
      </c>
      <c r="CM36" s="97" t="str">
        <f t="shared" si="22"/>
        <v/>
      </c>
      <c r="CN36" s="97" t="str">
        <f t="shared" si="22"/>
        <v/>
      </c>
      <c r="CO36" s="97" t="str">
        <f t="shared" si="22"/>
        <v/>
      </c>
      <c r="CP36" s="97" t="str">
        <f t="shared" si="22"/>
        <v/>
      </c>
      <c r="CQ36" s="97" t="str">
        <f t="shared" si="22"/>
        <v/>
      </c>
      <c r="CR36" s="97" t="str">
        <f t="shared" si="22"/>
        <v/>
      </c>
      <c r="CS36" s="97" t="str">
        <f t="shared" si="22"/>
        <v/>
      </c>
      <c r="CT36" s="97" t="str">
        <f t="shared" si="22"/>
        <v/>
      </c>
      <c r="CU36" s="97" t="str">
        <f t="shared" si="22"/>
        <v/>
      </c>
      <c r="CV36" s="97" t="str">
        <f t="shared" ref="CV36:CZ67" si="29">IFERROR(IF(FIND(CV$22,$B$24:$B$106,1),$AP36,""),"")</f>
        <v/>
      </c>
      <c r="CW36" s="97" t="str">
        <f t="shared" si="29"/>
        <v/>
      </c>
      <c r="CX36" s="97" t="str">
        <f t="shared" si="29"/>
        <v/>
      </c>
      <c r="CY36" s="97" t="str">
        <f t="shared" si="29"/>
        <v/>
      </c>
      <c r="CZ36" s="97" t="str">
        <f t="shared" si="29"/>
        <v/>
      </c>
    </row>
    <row r="37" spans="1:104" ht="16.5" thickTop="1" thickBot="1" x14ac:dyDescent="0.3">
      <c r="A37" s="50" t="str">
        <f t="shared" si="1"/>
        <v/>
      </c>
      <c r="B37" s="93"/>
      <c r="C37" s="28"/>
      <c r="D37" s="54" t="str">
        <f t="shared" si="2"/>
        <v/>
      </c>
      <c r="E37" s="88"/>
      <c r="F37" s="54" t="str">
        <f t="shared" si="3"/>
        <v/>
      </c>
      <c r="G37" s="88"/>
      <c r="H37" s="54" t="str">
        <f t="shared" si="4"/>
        <v/>
      </c>
      <c r="I37" s="88"/>
      <c r="J37" s="54" t="str">
        <f t="shared" si="5"/>
        <v/>
      </c>
      <c r="K37" s="88"/>
      <c r="L37" s="54" t="str">
        <f t="shared" si="6"/>
        <v/>
      </c>
      <c r="M37" s="88"/>
      <c r="N37" s="54" t="str">
        <f t="shared" si="7"/>
        <v/>
      </c>
      <c r="O37" s="88"/>
      <c r="P37" s="54" t="str">
        <f t="shared" si="8"/>
        <v/>
      </c>
      <c r="Q37" s="88"/>
      <c r="R37" s="54" t="str">
        <f t="shared" si="9"/>
        <v/>
      </c>
      <c r="S37" s="88"/>
      <c r="T37" s="43" t="str">
        <f t="shared" si="10"/>
        <v/>
      </c>
      <c r="U37" s="88"/>
      <c r="V37" s="54" t="str">
        <f t="shared" si="11"/>
        <v/>
      </c>
      <c r="W37" s="88"/>
      <c r="X37" s="54" t="str">
        <f t="shared" si="12"/>
        <v/>
      </c>
      <c r="Y37" s="88"/>
      <c r="Z37" s="54" t="str">
        <f t="shared" si="13"/>
        <v/>
      </c>
      <c r="AA37" s="88"/>
      <c r="AB37" s="54" t="str">
        <f t="shared" si="14"/>
        <v/>
      </c>
      <c r="AC37" s="88"/>
      <c r="AD37" s="54" t="str">
        <f t="shared" si="15"/>
        <v/>
      </c>
      <c r="AE37" s="88"/>
      <c r="AF37" s="54" t="str">
        <f t="shared" si="16"/>
        <v/>
      </c>
      <c r="AG37" s="88"/>
      <c r="AH37" s="43"/>
      <c r="AI37" s="88"/>
      <c r="AJ37" s="43"/>
      <c r="AK37" s="88"/>
      <c r="AL37" s="43"/>
      <c r="AM37" s="43"/>
      <c r="AN37" s="43"/>
      <c r="AO37" s="43"/>
      <c r="AP37" s="58">
        <f t="shared" si="17"/>
        <v>0</v>
      </c>
      <c r="AR37" s="15" t="str">
        <f t="shared" si="24"/>
        <v/>
      </c>
      <c r="AS37" s="97" t="str">
        <f t="shared" si="25"/>
        <v/>
      </c>
      <c r="AT37" s="97" t="str">
        <f t="shared" si="25"/>
        <v/>
      </c>
      <c r="AU37" s="97" t="str">
        <f t="shared" si="25"/>
        <v/>
      </c>
      <c r="AV37" s="97" t="str">
        <f t="shared" si="25"/>
        <v/>
      </c>
      <c r="AW37" s="97" t="str">
        <f t="shared" si="25"/>
        <v/>
      </c>
      <c r="AX37" s="97" t="str">
        <f t="shared" si="25"/>
        <v/>
      </c>
      <c r="AY37" s="97" t="str">
        <f t="shared" si="25"/>
        <v/>
      </c>
      <c r="AZ37" s="97" t="str">
        <f t="shared" si="25"/>
        <v/>
      </c>
      <c r="BA37" s="97" t="str">
        <f t="shared" si="25"/>
        <v/>
      </c>
      <c r="BB37" s="97" t="str">
        <f t="shared" si="25"/>
        <v/>
      </c>
      <c r="BC37" s="97" t="str">
        <f t="shared" si="26"/>
        <v/>
      </c>
      <c r="BD37" s="97" t="str">
        <f t="shared" si="26"/>
        <v/>
      </c>
      <c r="BE37" s="97" t="str">
        <f t="shared" si="26"/>
        <v/>
      </c>
      <c r="BF37" s="97" t="str">
        <f t="shared" si="26"/>
        <v/>
      </c>
      <c r="BG37" s="97" t="str">
        <f t="shared" si="26"/>
        <v/>
      </c>
      <c r="BH37" s="97" t="str">
        <f t="shared" si="26"/>
        <v/>
      </c>
      <c r="BI37" s="97" t="str">
        <f t="shared" si="26"/>
        <v/>
      </c>
      <c r="BJ37" s="97" t="str">
        <f t="shared" si="26"/>
        <v/>
      </c>
      <c r="BK37" s="97" t="str">
        <f t="shared" si="26"/>
        <v/>
      </c>
      <c r="BL37" s="97" t="str">
        <f t="shared" si="26"/>
        <v/>
      </c>
      <c r="BM37" s="97" t="str">
        <f t="shared" si="27"/>
        <v/>
      </c>
      <c r="BN37" s="97" t="str">
        <f t="shared" si="27"/>
        <v/>
      </c>
      <c r="BO37" s="97" t="str">
        <f t="shared" si="27"/>
        <v/>
      </c>
      <c r="BP37" s="97" t="str">
        <f t="shared" si="27"/>
        <v/>
      </c>
      <c r="BQ37" s="97" t="str">
        <f t="shared" si="27"/>
        <v/>
      </c>
      <c r="BR37" s="97" t="str">
        <f t="shared" si="27"/>
        <v/>
      </c>
      <c r="BS37" s="97" t="str">
        <f t="shared" si="27"/>
        <v/>
      </c>
      <c r="BT37" s="97" t="str">
        <f t="shared" si="27"/>
        <v/>
      </c>
      <c r="BU37" s="97" t="str">
        <f t="shared" si="27"/>
        <v/>
      </c>
      <c r="BV37" s="97" t="str">
        <f t="shared" si="27"/>
        <v/>
      </c>
      <c r="BW37" s="97" t="str">
        <f t="shared" si="28"/>
        <v/>
      </c>
      <c r="BX37" s="97" t="str">
        <f t="shared" si="28"/>
        <v/>
      </c>
      <c r="BY37" s="97" t="str">
        <f t="shared" si="28"/>
        <v/>
      </c>
      <c r="BZ37" s="97" t="str">
        <f t="shared" si="28"/>
        <v/>
      </c>
      <c r="CA37" s="97" t="str">
        <f t="shared" si="28"/>
        <v/>
      </c>
      <c r="CB37" s="97" t="str">
        <f t="shared" si="28"/>
        <v/>
      </c>
      <c r="CC37" s="97" t="str">
        <f t="shared" si="28"/>
        <v/>
      </c>
      <c r="CD37" s="97" t="str">
        <f t="shared" si="28"/>
        <v/>
      </c>
      <c r="CE37" s="97" t="str">
        <f t="shared" si="28"/>
        <v/>
      </c>
      <c r="CF37" s="97" t="str">
        <f t="shared" si="28"/>
        <v/>
      </c>
      <c r="CG37" s="97" t="str">
        <f t="shared" si="28"/>
        <v/>
      </c>
      <c r="CH37" s="97" t="str">
        <f t="shared" ref="CH37:CU52" si="30">IFERROR(IF(FIND(CH$22,$B$24:$B$106,1),$AP37,""),"")</f>
        <v/>
      </c>
      <c r="CI37" s="97" t="str">
        <f t="shared" si="30"/>
        <v/>
      </c>
      <c r="CJ37" s="97" t="str">
        <f t="shared" si="30"/>
        <v/>
      </c>
      <c r="CK37" s="97" t="str">
        <f t="shared" si="30"/>
        <v/>
      </c>
      <c r="CL37" s="97" t="str">
        <f t="shared" si="30"/>
        <v/>
      </c>
      <c r="CM37" s="97" t="str">
        <f t="shared" si="30"/>
        <v/>
      </c>
      <c r="CN37" s="97" t="str">
        <f t="shared" si="30"/>
        <v/>
      </c>
      <c r="CO37" s="97" t="str">
        <f t="shared" si="30"/>
        <v/>
      </c>
      <c r="CP37" s="97" t="str">
        <f t="shared" si="30"/>
        <v/>
      </c>
      <c r="CQ37" s="97" t="str">
        <f t="shared" si="30"/>
        <v/>
      </c>
      <c r="CR37" s="97" t="str">
        <f t="shared" si="30"/>
        <v/>
      </c>
      <c r="CS37" s="97" t="str">
        <f t="shared" si="30"/>
        <v/>
      </c>
      <c r="CT37" s="97" t="str">
        <f t="shared" si="30"/>
        <v/>
      </c>
      <c r="CU37" s="97" t="str">
        <f t="shared" si="30"/>
        <v/>
      </c>
      <c r="CV37" s="97" t="str">
        <f t="shared" si="29"/>
        <v/>
      </c>
      <c r="CW37" s="97" t="str">
        <f t="shared" si="29"/>
        <v/>
      </c>
      <c r="CX37" s="97" t="str">
        <f t="shared" si="29"/>
        <v/>
      </c>
      <c r="CY37" s="97" t="str">
        <f t="shared" si="29"/>
        <v/>
      </c>
      <c r="CZ37" s="97" t="str">
        <f t="shared" si="29"/>
        <v/>
      </c>
    </row>
    <row r="38" spans="1:104" ht="16.5" thickTop="1" thickBot="1" x14ac:dyDescent="0.3">
      <c r="A38" s="50" t="str">
        <f t="shared" si="1"/>
        <v/>
      </c>
      <c r="B38" s="93"/>
      <c r="C38" s="28"/>
      <c r="D38" s="54" t="str">
        <f t="shared" si="2"/>
        <v/>
      </c>
      <c r="E38" s="88"/>
      <c r="F38" s="54" t="str">
        <f t="shared" si="3"/>
        <v/>
      </c>
      <c r="G38" s="88"/>
      <c r="H38" s="54" t="str">
        <f t="shared" si="4"/>
        <v/>
      </c>
      <c r="I38" s="88"/>
      <c r="J38" s="54" t="str">
        <f t="shared" si="5"/>
        <v/>
      </c>
      <c r="K38" s="88"/>
      <c r="L38" s="54" t="str">
        <f t="shared" si="6"/>
        <v/>
      </c>
      <c r="M38" s="88"/>
      <c r="N38" s="54" t="str">
        <f t="shared" si="7"/>
        <v/>
      </c>
      <c r="O38" s="88"/>
      <c r="P38" s="54" t="str">
        <f t="shared" si="8"/>
        <v/>
      </c>
      <c r="Q38" s="88"/>
      <c r="R38" s="54" t="str">
        <f t="shared" si="9"/>
        <v/>
      </c>
      <c r="S38" s="88"/>
      <c r="T38" s="43" t="str">
        <f t="shared" si="10"/>
        <v/>
      </c>
      <c r="U38" s="88"/>
      <c r="V38" s="54" t="str">
        <f t="shared" si="11"/>
        <v/>
      </c>
      <c r="W38" s="88"/>
      <c r="X38" s="54" t="str">
        <f t="shared" si="12"/>
        <v/>
      </c>
      <c r="Y38" s="88"/>
      <c r="Z38" s="54" t="str">
        <f t="shared" si="13"/>
        <v/>
      </c>
      <c r="AA38" s="88"/>
      <c r="AB38" s="54" t="str">
        <f t="shared" si="14"/>
        <v/>
      </c>
      <c r="AC38" s="88"/>
      <c r="AD38" s="54" t="str">
        <f t="shared" si="15"/>
        <v/>
      </c>
      <c r="AE38" s="88"/>
      <c r="AF38" s="54" t="str">
        <f t="shared" si="16"/>
        <v/>
      </c>
      <c r="AG38" s="88"/>
      <c r="AH38" s="43"/>
      <c r="AI38" s="88"/>
      <c r="AJ38" s="43"/>
      <c r="AK38" s="88"/>
      <c r="AL38" s="43"/>
      <c r="AM38" s="43"/>
      <c r="AN38" s="43"/>
      <c r="AO38" s="43"/>
      <c r="AP38" s="58">
        <f t="shared" si="17"/>
        <v>0</v>
      </c>
      <c r="AR38" s="15" t="str">
        <f t="shared" si="24"/>
        <v/>
      </c>
      <c r="AS38" s="97" t="str">
        <f t="shared" si="25"/>
        <v/>
      </c>
      <c r="AT38" s="97" t="str">
        <f t="shared" si="25"/>
        <v/>
      </c>
      <c r="AU38" s="97" t="str">
        <f t="shared" si="25"/>
        <v/>
      </c>
      <c r="AV38" s="97" t="str">
        <f t="shared" si="25"/>
        <v/>
      </c>
      <c r="AW38" s="97" t="str">
        <f t="shared" si="25"/>
        <v/>
      </c>
      <c r="AX38" s="97" t="str">
        <f t="shared" si="25"/>
        <v/>
      </c>
      <c r="AY38" s="97" t="str">
        <f t="shared" si="25"/>
        <v/>
      </c>
      <c r="AZ38" s="97" t="str">
        <f t="shared" si="25"/>
        <v/>
      </c>
      <c r="BA38" s="97" t="str">
        <f t="shared" si="25"/>
        <v/>
      </c>
      <c r="BB38" s="97" t="str">
        <f t="shared" si="25"/>
        <v/>
      </c>
      <c r="BC38" s="97" t="str">
        <f t="shared" si="26"/>
        <v/>
      </c>
      <c r="BD38" s="97" t="str">
        <f t="shared" si="26"/>
        <v/>
      </c>
      <c r="BE38" s="97" t="str">
        <f t="shared" si="26"/>
        <v/>
      </c>
      <c r="BF38" s="97" t="str">
        <f t="shared" si="26"/>
        <v/>
      </c>
      <c r="BG38" s="97" t="str">
        <f t="shared" si="26"/>
        <v/>
      </c>
      <c r="BH38" s="97" t="str">
        <f t="shared" si="26"/>
        <v/>
      </c>
      <c r="BI38" s="97" t="str">
        <f t="shared" si="26"/>
        <v/>
      </c>
      <c r="BJ38" s="97" t="str">
        <f t="shared" si="26"/>
        <v/>
      </c>
      <c r="BK38" s="97" t="str">
        <f t="shared" si="26"/>
        <v/>
      </c>
      <c r="BL38" s="97" t="str">
        <f t="shared" si="26"/>
        <v/>
      </c>
      <c r="BM38" s="97" t="str">
        <f t="shared" si="27"/>
        <v/>
      </c>
      <c r="BN38" s="97" t="str">
        <f t="shared" si="27"/>
        <v/>
      </c>
      <c r="BO38" s="97" t="str">
        <f t="shared" si="27"/>
        <v/>
      </c>
      <c r="BP38" s="97" t="str">
        <f t="shared" si="27"/>
        <v/>
      </c>
      <c r="BQ38" s="97" t="str">
        <f t="shared" si="27"/>
        <v/>
      </c>
      <c r="BR38" s="97" t="str">
        <f t="shared" si="27"/>
        <v/>
      </c>
      <c r="BS38" s="97" t="str">
        <f t="shared" si="27"/>
        <v/>
      </c>
      <c r="BT38" s="97" t="str">
        <f t="shared" si="27"/>
        <v/>
      </c>
      <c r="BU38" s="97" t="str">
        <f t="shared" si="27"/>
        <v/>
      </c>
      <c r="BV38" s="97" t="str">
        <f t="shared" si="27"/>
        <v/>
      </c>
      <c r="BW38" s="97" t="str">
        <f t="shared" si="28"/>
        <v/>
      </c>
      <c r="BX38" s="97" t="str">
        <f t="shared" si="28"/>
        <v/>
      </c>
      <c r="BY38" s="97" t="str">
        <f t="shared" si="28"/>
        <v/>
      </c>
      <c r="BZ38" s="97" t="str">
        <f t="shared" si="28"/>
        <v/>
      </c>
      <c r="CA38" s="97" t="str">
        <f t="shared" si="28"/>
        <v/>
      </c>
      <c r="CB38" s="97" t="str">
        <f t="shared" si="28"/>
        <v/>
      </c>
      <c r="CC38" s="97" t="str">
        <f t="shared" si="28"/>
        <v/>
      </c>
      <c r="CD38" s="97" t="str">
        <f t="shared" si="28"/>
        <v/>
      </c>
      <c r="CE38" s="97" t="str">
        <f t="shared" si="28"/>
        <v/>
      </c>
      <c r="CF38" s="97" t="str">
        <f t="shared" si="28"/>
        <v/>
      </c>
      <c r="CG38" s="97" t="str">
        <f t="shared" si="28"/>
        <v/>
      </c>
      <c r="CH38" s="97" t="str">
        <f t="shared" si="30"/>
        <v/>
      </c>
      <c r="CI38" s="97" t="str">
        <f t="shared" si="30"/>
        <v/>
      </c>
      <c r="CJ38" s="97" t="str">
        <f t="shared" si="30"/>
        <v/>
      </c>
      <c r="CK38" s="97" t="str">
        <f t="shared" si="30"/>
        <v/>
      </c>
      <c r="CL38" s="97" t="str">
        <f t="shared" si="30"/>
        <v/>
      </c>
      <c r="CM38" s="97" t="str">
        <f t="shared" si="30"/>
        <v/>
      </c>
      <c r="CN38" s="97" t="str">
        <f t="shared" si="30"/>
        <v/>
      </c>
      <c r="CO38" s="97" t="str">
        <f t="shared" si="30"/>
        <v/>
      </c>
      <c r="CP38" s="97" t="str">
        <f t="shared" si="30"/>
        <v/>
      </c>
      <c r="CQ38" s="97" t="str">
        <f t="shared" si="30"/>
        <v/>
      </c>
      <c r="CR38" s="97" t="str">
        <f t="shared" si="30"/>
        <v/>
      </c>
      <c r="CS38" s="97" t="str">
        <f t="shared" si="30"/>
        <v/>
      </c>
      <c r="CT38" s="97" t="str">
        <f t="shared" si="30"/>
        <v/>
      </c>
      <c r="CU38" s="97" t="str">
        <f t="shared" si="30"/>
        <v/>
      </c>
      <c r="CV38" s="97" t="str">
        <f t="shared" si="29"/>
        <v/>
      </c>
      <c r="CW38" s="97" t="str">
        <f t="shared" si="29"/>
        <v/>
      </c>
      <c r="CX38" s="97" t="str">
        <f t="shared" si="29"/>
        <v/>
      </c>
      <c r="CY38" s="97" t="str">
        <f t="shared" si="29"/>
        <v/>
      </c>
      <c r="CZ38" s="97" t="str">
        <f t="shared" si="29"/>
        <v/>
      </c>
    </row>
    <row r="39" spans="1:104" ht="16.5" thickTop="1" thickBot="1" x14ac:dyDescent="0.3">
      <c r="A39" s="50" t="str">
        <f t="shared" si="1"/>
        <v/>
      </c>
      <c r="B39" s="93"/>
      <c r="C39" s="28"/>
      <c r="D39" s="54" t="str">
        <f t="shared" si="2"/>
        <v/>
      </c>
      <c r="E39" s="88"/>
      <c r="F39" s="54" t="str">
        <f t="shared" si="3"/>
        <v/>
      </c>
      <c r="G39" s="88"/>
      <c r="H39" s="54" t="str">
        <f t="shared" si="4"/>
        <v/>
      </c>
      <c r="I39" s="88"/>
      <c r="J39" s="54" t="str">
        <f t="shared" si="5"/>
        <v/>
      </c>
      <c r="K39" s="88"/>
      <c r="L39" s="54" t="str">
        <f t="shared" si="6"/>
        <v/>
      </c>
      <c r="M39" s="88"/>
      <c r="N39" s="54" t="str">
        <f t="shared" si="7"/>
        <v/>
      </c>
      <c r="O39" s="88"/>
      <c r="P39" s="54" t="str">
        <f t="shared" si="8"/>
        <v/>
      </c>
      <c r="Q39" s="88"/>
      <c r="R39" s="54" t="str">
        <f t="shared" si="9"/>
        <v/>
      </c>
      <c r="S39" s="88"/>
      <c r="T39" s="43" t="str">
        <f t="shared" si="10"/>
        <v/>
      </c>
      <c r="U39" s="88"/>
      <c r="V39" s="54" t="str">
        <f t="shared" si="11"/>
        <v/>
      </c>
      <c r="W39" s="88"/>
      <c r="X39" s="54" t="str">
        <f t="shared" si="12"/>
        <v/>
      </c>
      <c r="Y39" s="88"/>
      <c r="Z39" s="54" t="str">
        <f t="shared" si="13"/>
        <v/>
      </c>
      <c r="AA39" s="88"/>
      <c r="AB39" s="54" t="str">
        <f t="shared" si="14"/>
        <v/>
      </c>
      <c r="AC39" s="88"/>
      <c r="AD39" s="54" t="str">
        <f t="shared" si="15"/>
        <v/>
      </c>
      <c r="AE39" s="88"/>
      <c r="AF39" s="54" t="str">
        <f t="shared" si="16"/>
        <v/>
      </c>
      <c r="AG39" s="88"/>
      <c r="AH39" s="43"/>
      <c r="AI39" s="88"/>
      <c r="AJ39" s="43"/>
      <c r="AK39" s="88"/>
      <c r="AL39" s="43"/>
      <c r="AM39" s="43"/>
      <c r="AN39" s="43"/>
      <c r="AO39" s="43"/>
      <c r="AP39" s="58">
        <f t="shared" si="17"/>
        <v>0</v>
      </c>
      <c r="AR39" s="15" t="str">
        <f t="shared" si="24"/>
        <v/>
      </c>
      <c r="AS39" s="97" t="str">
        <f t="shared" si="25"/>
        <v/>
      </c>
      <c r="AT39" s="97" t="str">
        <f t="shared" si="25"/>
        <v/>
      </c>
      <c r="AU39" s="97" t="str">
        <f t="shared" si="25"/>
        <v/>
      </c>
      <c r="AV39" s="97" t="str">
        <f t="shared" si="25"/>
        <v/>
      </c>
      <c r="AW39" s="97" t="str">
        <f t="shared" si="25"/>
        <v/>
      </c>
      <c r="AX39" s="97" t="str">
        <f t="shared" si="25"/>
        <v/>
      </c>
      <c r="AY39" s="97" t="str">
        <f t="shared" si="25"/>
        <v/>
      </c>
      <c r="AZ39" s="97" t="str">
        <f t="shared" si="25"/>
        <v/>
      </c>
      <c r="BA39" s="97" t="str">
        <f t="shared" si="25"/>
        <v/>
      </c>
      <c r="BB39" s="97" t="str">
        <f t="shared" si="25"/>
        <v/>
      </c>
      <c r="BC39" s="97" t="str">
        <f t="shared" si="26"/>
        <v/>
      </c>
      <c r="BD39" s="97" t="str">
        <f t="shared" si="26"/>
        <v/>
      </c>
      <c r="BE39" s="97" t="str">
        <f t="shared" si="26"/>
        <v/>
      </c>
      <c r="BF39" s="97" t="str">
        <f t="shared" si="26"/>
        <v/>
      </c>
      <c r="BG39" s="97" t="str">
        <f t="shared" si="26"/>
        <v/>
      </c>
      <c r="BH39" s="97" t="str">
        <f t="shared" si="26"/>
        <v/>
      </c>
      <c r="BI39" s="97" t="str">
        <f t="shared" si="26"/>
        <v/>
      </c>
      <c r="BJ39" s="97" t="str">
        <f t="shared" si="26"/>
        <v/>
      </c>
      <c r="BK39" s="97" t="str">
        <f t="shared" si="26"/>
        <v/>
      </c>
      <c r="BL39" s="97" t="str">
        <f t="shared" si="26"/>
        <v/>
      </c>
      <c r="BM39" s="97" t="str">
        <f t="shared" si="27"/>
        <v/>
      </c>
      <c r="BN39" s="97" t="str">
        <f t="shared" si="27"/>
        <v/>
      </c>
      <c r="BO39" s="97" t="str">
        <f t="shared" si="27"/>
        <v/>
      </c>
      <c r="BP39" s="97" t="str">
        <f t="shared" si="27"/>
        <v/>
      </c>
      <c r="BQ39" s="97" t="str">
        <f t="shared" si="27"/>
        <v/>
      </c>
      <c r="BR39" s="97" t="str">
        <f t="shared" si="27"/>
        <v/>
      </c>
      <c r="BS39" s="97" t="str">
        <f t="shared" si="27"/>
        <v/>
      </c>
      <c r="BT39" s="97" t="str">
        <f t="shared" si="27"/>
        <v/>
      </c>
      <c r="BU39" s="97" t="str">
        <f t="shared" si="27"/>
        <v/>
      </c>
      <c r="BV39" s="97" t="str">
        <f t="shared" si="27"/>
        <v/>
      </c>
      <c r="BW39" s="97" t="str">
        <f t="shared" si="28"/>
        <v/>
      </c>
      <c r="BX39" s="97" t="str">
        <f t="shared" si="28"/>
        <v/>
      </c>
      <c r="BY39" s="97" t="str">
        <f t="shared" si="28"/>
        <v/>
      </c>
      <c r="BZ39" s="97" t="str">
        <f t="shared" si="28"/>
        <v/>
      </c>
      <c r="CA39" s="97" t="str">
        <f t="shared" si="28"/>
        <v/>
      </c>
      <c r="CB39" s="97" t="str">
        <f t="shared" si="28"/>
        <v/>
      </c>
      <c r="CC39" s="97" t="str">
        <f t="shared" si="28"/>
        <v/>
      </c>
      <c r="CD39" s="97" t="str">
        <f t="shared" si="28"/>
        <v/>
      </c>
      <c r="CE39" s="97" t="str">
        <f t="shared" si="28"/>
        <v/>
      </c>
      <c r="CF39" s="97" t="str">
        <f t="shared" si="28"/>
        <v/>
      </c>
      <c r="CG39" s="97" t="str">
        <f t="shared" si="28"/>
        <v/>
      </c>
      <c r="CH39" s="97" t="str">
        <f t="shared" si="30"/>
        <v/>
      </c>
      <c r="CI39" s="97" t="str">
        <f t="shared" si="30"/>
        <v/>
      </c>
      <c r="CJ39" s="97" t="str">
        <f t="shared" si="30"/>
        <v/>
      </c>
      <c r="CK39" s="97" t="str">
        <f t="shared" si="30"/>
        <v/>
      </c>
      <c r="CL39" s="97" t="str">
        <f t="shared" si="30"/>
        <v/>
      </c>
      <c r="CM39" s="97" t="str">
        <f t="shared" si="30"/>
        <v/>
      </c>
      <c r="CN39" s="97" t="str">
        <f t="shared" si="30"/>
        <v/>
      </c>
      <c r="CO39" s="97" t="str">
        <f t="shared" si="30"/>
        <v/>
      </c>
      <c r="CP39" s="97" t="str">
        <f t="shared" si="30"/>
        <v/>
      </c>
      <c r="CQ39" s="97" t="str">
        <f t="shared" si="30"/>
        <v/>
      </c>
      <c r="CR39" s="97" t="str">
        <f t="shared" si="30"/>
        <v/>
      </c>
      <c r="CS39" s="97" t="str">
        <f t="shared" si="30"/>
        <v/>
      </c>
      <c r="CT39" s="97" t="str">
        <f t="shared" si="30"/>
        <v/>
      </c>
      <c r="CU39" s="97" t="str">
        <f t="shared" si="30"/>
        <v/>
      </c>
      <c r="CV39" s="97" t="str">
        <f t="shared" si="29"/>
        <v/>
      </c>
      <c r="CW39" s="97" t="str">
        <f t="shared" si="29"/>
        <v/>
      </c>
      <c r="CX39" s="97" t="str">
        <f t="shared" si="29"/>
        <v/>
      </c>
      <c r="CY39" s="97" t="str">
        <f t="shared" si="29"/>
        <v/>
      </c>
      <c r="CZ39" s="97" t="str">
        <f t="shared" si="29"/>
        <v/>
      </c>
    </row>
    <row r="40" spans="1:104" ht="16.5" thickTop="1" thickBot="1" x14ac:dyDescent="0.3">
      <c r="A40" s="50" t="str">
        <f t="shared" si="1"/>
        <v/>
      </c>
      <c r="B40" s="93"/>
      <c r="C40" s="28"/>
      <c r="D40" s="54" t="str">
        <f t="shared" si="2"/>
        <v/>
      </c>
      <c r="E40" s="88"/>
      <c r="F40" s="54" t="str">
        <f t="shared" si="3"/>
        <v/>
      </c>
      <c r="G40" s="88"/>
      <c r="H40" s="54" t="str">
        <f t="shared" si="4"/>
        <v/>
      </c>
      <c r="I40" s="88"/>
      <c r="J40" s="54" t="str">
        <f t="shared" si="5"/>
        <v/>
      </c>
      <c r="K40" s="88"/>
      <c r="L40" s="54" t="str">
        <f t="shared" si="6"/>
        <v/>
      </c>
      <c r="M40" s="88"/>
      <c r="N40" s="54" t="str">
        <f t="shared" si="7"/>
        <v/>
      </c>
      <c r="O40" s="88"/>
      <c r="P40" s="54" t="str">
        <f t="shared" si="8"/>
        <v/>
      </c>
      <c r="Q40" s="88"/>
      <c r="R40" s="54" t="str">
        <f t="shared" si="9"/>
        <v/>
      </c>
      <c r="S40" s="88"/>
      <c r="T40" s="43" t="str">
        <f t="shared" si="10"/>
        <v/>
      </c>
      <c r="U40" s="88"/>
      <c r="V40" s="54" t="str">
        <f t="shared" si="11"/>
        <v/>
      </c>
      <c r="W40" s="88"/>
      <c r="X40" s="54" t="str">
        <f t="shared" si="12"/>
        <v/>
      </c>
      <c r="Y40" s="88"/>
      <c r="Z40" s="54" t="str">
        <f t="shared" si="13"/>
        <v/>
      </c>
      <c r="AA40" s="88"/>
      <c r="AB40" s="54" t="str">
        <f t="shared" si="14"/>
        <v/>
      </c>
      <c r="AC40" s="88"/>
      <c r="AD40" s="54" t="str">
        <f t="shared" si="15"/>
        <v/>
      </c>
      <c r="AE40" s="88"/>
      <c r="AF40" s="54" t="str">
        <f t="shared" si="16"/>
        <v/>
      </c>
      <c r="AG40" s="88"/>
      <c r="AH40" s="43"/>
      <c r="AI40" s="88"/>
      <c r="AJ40" s="43"/>
      <c r="AK40" s="88"/>
      <c r="AL40" s="43"/>
      <c r="AM40" s="43"/>
      <c r="AN40" s="43"/>
      <c r="AO40" s="43"/>
      <c r="AP40" s="58">
        <f t="shared" si="17"/>
        <v>0</v>
      </c>
      <c r="AR40" s="15" t="str">
        <f t="shared" si="24"/>
        <v/>
      </c>
      <c r="AS40" s="97" t="str">
        <f t="shared" si="25"/>
        <v/>
      </c>
      <c r="AT40" s="97" t="str">
        <f t="shared" si="25"/>
        <v/>
      </c>
      <c r="AU40" s="97" t="str">
        <f t="shared" si="25"/>
        <v/>
      </c>
      <c r="AV40" s="97" t="str">
        <f t="shared" si="25"/>
        <v/>
      </c>
      <c r="AW40" s="97" t="str">
        <f t="shared" si="25"/>
        <v/>
      </c>
      <c r="AX40" s="97" t="str">
        <f t="shared" si="25"/>
        <v/>
      </c>
      <c r="AY40" s="97" t="str">
        <f t="shared" si="25"/>
        <v/>
      </c>
      <c r="AZ40" s="97" t="str">
        <f t="shared" si="25"/>
        <v/>
      </c>
      <c r="BA40" s="97" t="str">
        <f t="shared" si="25"/>
        <v/>
      </c>
      <c r="BB40" s="97" t="str">
        <f t="shared" si="25"/>
        <v/>
      </c>
      <c r="BC40" s="97" t="str">
        <f t="shared" si="26"/>
        <v/>
      </c>
      <c r="BD40" s="97" t="str">
        <f t="shared" si="26"/>
        <v/>
      </c>
      <c r="BE40" s="97" t="str">
        <f t="shared" si="26"/>
        <v/>
      </c>
      <c r="BF40" s="97" t="str">
        <f t="shared" si="26"/>
        <v/>
      </c>
      <c r="BG40" s="97" t="str">
        <f t="shared" si="26"/>
        <v/>
      </c>
      <c r="BH40" s="97" t="str">
        <f t="shared" si="26"/>
        <v/>
      </c>
      <c r="BI40" s="97" t="str">
        <f t="shared" si="26"/>
        <v/>
      </c>
      <c r="BJ40" s="97" t="str">
        <f t="shared" si="26"/>
        <v/>
      </c>
      <c r="BK40" s="97" t="str">
        <f t="shared" si="26"/>
        <v/>
      </c>
      <c r="BL40" s="97" t="str">
        <f t="shared" si="26"/>
        <v/>
      </c>
      <c r="BM40" s="97" t="str">
        <f t="shared" si="27"/>
        <v/>
      </c>
      <c r="BN40" s="97" t="str">
        <f t="shared" si="27"/>
        <v/>
      </c>
      <c r="BO40" s="97" t="str">
        <f t="shared" si="27"/>
        <v/>
      </c>
      <c r="BP40" s="97" t="str">
        <f t="shared" si="27"/>
        <v/>
      </c>
      <c r="BQ40" s="97" t="str">
        <f t="shared" si="27"/>
        <v/>
      </c>
      <c r="BR40" s="97" t="str">
        <f t="shared" si="27"/>
        <v/>
      </c>
      <c r="BS40" s="97" t="str">
        <f t="shared" si="27"/>
        <v/>
      </c>
      <c r="BT40" s="97" t="str">
        <f t="shared" si="27"/>
        <v/>
      </c>
      <c r="BU40" s="97" t="str">
        <f t="shared" si="27"/>
        <v/>
      </c>
      <c r="BV40" s="97" t="str">
        <f t="shared" si="27"/>
        <v/>
      </c>
      <c r="BW40" s="97" t="str">
        <f t="shared" si="28"/>
        <v/>
      </c>
      <c r="BX40" s="97" t="str">
        <f t="shared" si="28"/>
        <v/>
      </c>
      <c r="BY40" s="97" t="str">
        <f t="shared" si="28"/>
        <v/>
      </c>
      <c r="BZ40" s="97" t="str">
        <f t="shared" si="28"/>
        <v/>
      </c>
      <c r="CA40" s="97" t="str">
        <f t="shared" si="28"/>
        <v/>
      </c>
      <c r="CB40" s="97" t="str">
        <f t="shared" si="28"/>
        <v/>
      </c>
      <c r="CC40" s="97" t="str">
        <f t="shared" si="28"/>
        <v/>
      </c>
      <c r="CD40" s="97" t="str">
        <f t="shared" si="28"/>
        <v/>
      </c>
      <c r="CE40" s="97" t="str">
        <f t="shared" si="28"/>
        <v/>
      </c>
      <c r="CF40" s="97" t="str">
        <f t="shared" si="28"/>
        <v/>
      </c>
      <c r="CG40" s="97" t="str">
        <f t="shared" si="28"/>
        <v/>
      </c>
      <c r="CH40" s="97" t="str">
        <f t="shared" si="30"/>
        <v/>
      </c>
      <c r="CI40" s="97" t="str">
        <f t="shared" si="30"/>
        <v/>
      </c>
      <c r="CJ40" s="97" t="str">
        <f t="shared" si="30"/>
        <v/>
      </c>
      <c r="CK40" s="97" t="str">
        <f t="shared" si="30"/>
        <v/>
      </c>
      <c r="CL40" s="97" t="str">
        <f t="shared" si="30"/>
        <v/>
      </c>
      <c r="CM40" s="97" t="str">
        <f t="shared" si="30"/>
        <v/>
      </c>
      <c r="CN40" s="97" t="str">
        <f t="shared" si="30"/>
        <v/>
      </c>
      <c r="CO40" s="97" t="str">
        <f t="shared" si="30"/>
        <v/>
      </c>
      <c r="CP40" s="97" t="str">
        <f t="shared" si="30"/>
        <v/>
      </c>
      <c r="CQ40" s="97" t="str">
        <f t="shared" si="30"/>
        <v/>
      </c>
      <c r="CR40" s="97" t="str">
        <f t="shared" si="30"/>
        <v/>
      </c>
      <c r="CS40" s="97" t="str">
        <f t="shared" si="30"/>
        <v/>
      </c>
      <c r="CT40" s="97" t="str">
        <f t="shared" si="30"/>
        <v/>
      </c>
      <c r="CU40" s="97" t="str">
        <f t="shared" si="30"/>
        <v/>
      </c>
      <c r="CV40" s="97" t="str">
        <f t="shared" si="29"/>
        <v/>
      </c>
      <c r="CW40" s="97" t="str">
        <f t="shared" si="29"/>
        <v/>
      </c>
      <c r="CX40" s="97" t="str">
        <f t="shared" si="29"/>
        <v/>
      </c>
      <c r="CY40" s="97" t="str">
        <f t="shared" si="29"/>
        <v/>
      </c>
      <c r="CZ40" s="97" t="str">
        <f t="shared" si="29"/>
        <v/>
      </c>
    </row>
    <row r="41" spans="1:104" ht="16.5" thickTop="1" thickBot="1" x14ac:dyDescent="0.3">
      <c r="A41" s="50" t="str">
        <f t="shared" si="1"/>
        <v/>
      </c>
      <c r="B41" s="93"/>
      <c r="C41" s="28"/>
      <c r="D41" s="54" t="str">
        <f t="shared" si="2"/>
        <v/>
      </c>
      <c r="E41" s="88"/>
      <c r="F41" s="54" t="str">
        <f t="shared" si="3"/>
        <v/>
      </c>
      <c r="G41" s="88"/>
      <c r="H41" s="54" t="str">
        <f t="shared" si="4"/>
        <v/>
      </c>
      <c r="I41" s="88"/>
      <c r="J41" s="54" t="str">
        <f t="shared" si="5"/>
        <v/>
      </c>
      <c r="K41" s="88"/>
      <c r="L41" s="54" t="str">
        <f t="shared" si="6"/>
        <v/>
      </c>
      <c r="M41" s="88"/>
      <c r="N41" s="54" t="str">
        <f t="shared" si="7"/>
        <v/>
      </c>
      <c r="O41" s="88"/>
      <c r="P41" s="54" t="str">
        <f t="shared" si="8"/>
        <v/>
      </c>
      <c r="Q41" s="88"/>
      <c r="R41" s="54" t="str">
        <f t="shared" si="9"/>
        <v/>
      </c>
      <c r="S41" s="88"/>
      <c r="T41" s="43" t="str">
        <f t="shared" si="10"/>
        <v/>
      </c>
      <c r="U41" s="88"/>
      <c r="V41" s="54" t="str">
        <f t="shared" si="11"/>
        <v/>
      </c>
      <c r="W41" s="88"/>
      <c r="X41" s="54" t="str">
        <f t="shared" si="12"/>
        <v/>
      </c>
      <c r="Y41" s="88"/>
      <c r="Z41" s="54" t="str">
        <f t="shared" si="13"/>
        <v/>
      </c>
      <c r="AA41" s="88"/>
      <c r="AB41" s="54" t="str">
        <f t="shared" si="14"/>
        <v/>
      </c>
      <c r="AC41" s="88"/>
      <c r="AD41" s="54" t="str">
        <f t="shared" si="15"/>
        <v/>
      </c>
      <c r="AE41" s="88"/>
      <c r="AF41" s="54" t="str">
        <f t="shared" si="16"/>
        <v/>
      </c>
      <c r="AG41" s="88"/>
      <c r="AH41" s="43"/>
      <c r="AI41" s="88"/>
      <c r="AJ41" s="43"/>
      <c r="AK41" s="88"/>
      <c r="AL41" s="43"/>
      <c r="AM41" s="43"/>
      <c r="AN41" s="43"/>
      <c r="AO41" s="43"/>
      <c r="AP41" s="58">
        <f t="shared" si="17"/>
        <v>0</v>
      </c>
      <c r="AR41" s="15" t="str">
        <f t="shared" si="24"/>
        <v/>
      </c>
      <c r="AS41" s="97" t="str">
        <f t="shared" si="25"/>
        <v/>
      </c>
      <c r="AT41" s="97" t="str">
        <f t="shared" si="25"/>
        <v/>
      </c>
      <c r="AU41" s="97" t="str">
        <f t="shared" si="25"/>
        <v/>
      </c>
      <c r="AV41" s="97" t="str">
        <f t="shared" si="25"/>
        <v/>
      </c>
      <c r="AW41" s="97" t="str">
        <f t="shared" si="25"/>
        <v/>
      </c>
      <c r="AX41" s="97" t="str">
        <f t="shared" si="25"/>
        <v/>
      </c>
      <c r="AY41" s="97" t="str">
        <f t="shared" si="25"/>
        <v/>
      </c>
      <c r="AZ41" s="97" t="str">
        <f t="shared" si="25"/>
        <v/>
      </c>
      <c r="BA41" s="97" t="str">
        <f t="shared" si="25"/>
        <v/>
      </c>
      <c r="BB41" s="97" t="str">
        <f t="shared" si="25"/>
        <v/>
      </c>
      <c r="BC41" s="97" t="str">
        <f t="shared" si="26"/>
        <v/>
      </c>
      <c r="BD41" s="97" t="str">
        <f t="shared" si="26"/>
        <v/>
      </c>
      <c r="BE41" s="97" t="str">
        <f t="shared" si="26"/>
        <v/>
      </c>
      <c r="BF41" s="97" t="str">
        <f t="shared" si="26"/>
        <v/>
      </c>
      <c r="BG41" s="97" t="str">
        <f t="shared" si="26"/>
        <v/>
      </c>
      <c r="BH41" s="97" t="str">
        <f t="shared" si="26"/>
        <v/>
      </c>
      <c r="BI41" s="97" t="str">
        <f t="shared" si="26"/>
        <v/>
      </c>
      <c r="BJ41" s="97" t="str">
        <f t="shared" si="26"/>
        <v/>
      </c>
      <c r="BK41" s="97" t="str">
        <f t="shared" si="26"/>
        <v/>
      </c>
      <c r="BL41" s="97" t="str">
        <f t="shared" si="26"/>
        <v/>
      </c>
      <c r="BM41" s="97" t="str">
        <f t="shared" si="27"/>
        <v/>
      </c>
      <c r="BN41" s="97" t="str">
        <f t="shared" si="27"/>
        <v/>
      </c>
      <c r="BO41" s="97" t="str">
        <f t="shared" si="27"/>
        <v/>
      </c>
      <c r="BP41" s="97" t="str">
        <f t="shared" si="27"/>
        <v/>
      </c>
      <c r="BQ41" s="97" t="str">
        <f t="shared" si="27"/>
        <v/>
      </c>
      <c r="BR41" s="97" t="str">
        <f t="shared" si="27"/>
        <v/>
      </c>
      <c r="BS41" s="97" t="str">
        <f t="shared" si="27"/>
        <v/>
      </c>
      <c r="BT41" s="97" t="str">
        <f t="shared" si="27"/>
        <v/>
      </c>
      <c r="BU41" s="97" t="str">
        <f t="shared" si="27"/>
        <v/>
      </c>
      <c r="BV41" s="97" t="str">
        <f t="shared" si="27"/>
        <v/>
      </c>
      <c r="BW41" s="97" t="str">
        <f t="shared" si="28"/>
        <v/>
      </c>
      <c r="BX41" s="97" t="str">
        <f t="shared" si="28"/>
        <v/>
      </c>
      <c r="BY41" s="97" t="str">
        <f t="shared" si="28"/>
        <v/>
      </c>
      <c r="BZ41" s="97" t="str">
        <f t="shared" si="28"/>
        <v/>
      </c>
      <c r="CA41" s="97" t="str">
        <f t="shared" si="28"/>
        <v/>
      </c>
      <c r="CB41" s="97" t="str">
        <f t="shared" si="28"/>
        <v/>
      </c>
      <c r="CC41" s="97" t="str">
        <f t="shared" si="28"/>
        <v/>
      </c>
      <c r="CD41" s="97" t="str">
        <f t="shared" si="28"/>
        <v/>
      </c>
      <c r="CE41" s="97" t="str">
        <f t="shared" si="28"/>
        <v/>
      </c>
      <c r="CF41" s="97" t="str">
        <f t="shared" si="28"/>
        <v/>
      </c>
      <c r="CG41" s="97" t="str">
        <f t="shared" si="28"/>
        <v/>
      </c>
      <c r="CH41" s="97" t="str">
        <f t="shared" si="30"/>
        <v/>
      </c>
      <c r="CI41" s="97" t="str">
        <f t="shared" si="30"/>
        <v/>
      </c>
      <c r="CJ41" s="97" t="str">
        <f t="shared" si="30"/>
        <v/>
      </c>
      <c r="CK41" s="97" t="str">
        <f t="shared" si="30"/>
        <v/>
      </c>
      <c r="CL41" s="97" t="str">
        <f t="shared" si="30"/>
        <v/>
      </c>
      <c r="CM41" s="97" t="str">
        <f t="shared" si="30"/>
        <v/>
      </c>
      <c r="CN41" s="97" t="str">
        <f t="shared" si="30"/>
        <v/>
      </c>
      <c r="CO41" s="97" t="str">
        <f t="shared" si="30"/>
        <v/>
      </c>
      <c r="CP41" s="97" t="str">
        <f t="shared" si="30"/>
        <v/>
      </c>
      <c r="CQ41" s="97" t="str">
        <f t="shared" si="30"/>
        <v/>
      </c>
      <c r="CR41" s="97" t="str">
        <f t="shared" si="30"/>
        <v/>
      </c>
      <c r="CS41" s="97" t="str">
        <f t="shared" si="30"/>
        <v/>
      </c>
      <c r="CT41" s="97" t="str">
        <f t="shared" si="30"/>
        <v/>
      </c>
      <c r="CU41" s="97" t="str">
        <f t="shared" si="30"/>
        <v/>
      </c>
      <c r="CV41" s="97" t="str">
        <f t="shared" si="29"/>
        <v/>
      </c>
      <c r="CW41" s="97" t="str">
        <f t="shared" si="29"/>
        <v/>
      </c>
      <c r="CX41" s="97" t="str">
        <f t="shared" si="29"/>
        <v/>
      </c>
      <c r="CY41" s="97" t="str">
        <f t="shared" si="29"/>
        <v/>
      </c>
      <c r="CZ41" s="97" t="str">
        <f t="shared" si="29"/>
        <v/>
      </c>
    </row>
    <row r="42" spans="1:104" ht="16.5" thickTop="1" thickBot="1" x14ac:dyDescent="0.3">
      <c r="A42" s="50" t="str">
        <f t="shared" si="1"/>
        <v/>
      </c>
      <c r="B42" s="93"/>
      <c r="C42" s="28"/>
      <c r="D42" s="54" t="str">
        <f t="shared" si="2"/>
        <v/>
      </c>
      <c r="E42" s="88"/>
      <c r="F42" s="54" t="str">
        <f t="shared" si="3"/>
        <v/>
      </c>
      <c r="G42" s="88"/>
      <c r="H42" s="54" t="str">
        <f t="shared" si="4"/>
        <v/>
      </c>
      <c r="I42" s="88"/>
      <c r="J42" s="54" t="str">
        <f t="shared" si="5"/>
        <v/>
      </c>
      <c r="K42" s="88"/>
      <c r="L42" s="54" t="str">
        <f t="shared" si="6"/>
        <v/>
      </c>
      <c r="M42" s="88"/>
      <c r="N42" s="54" t="str">
        <f t="shared" si="7"/>
        <v/>
      </c>
      <c r="O42" s="88"/>
      <c r="P42" s="54" t="str">
        <f t="shared" si="8"/>
        <v/>
      </c>
      <c r="Q42" s="88"/>
      <c r="R42" s="54" t="str">
        <f t="shared" si="9"/>
        <v/>
      </c>
      <c r="S42" s="88"/>
      <c r="T42" s="43" t="str">
        <f t="shared" si="10"/>
        <v/>
      </c>
      <c r="U42" s="88"/>
      <c r="V42" s="54" t="str">
        <f t="shared" si="11"/>
        <v/>
      </c>
      <c r="W42" s="88"/>
      <c r="X42" s="54" t="str">
        <f t="shared" si="12"/>
        <v/>
      </c>
      <c r="Y42" s="88"/>
      <c r="Z42" s="54" t="str">
        <f t="shared" si="13"/>
        <v/>
      </c>
      <c r="AA42" s="88"/>
      <c r="AB42" s="54" t="str">
        <f t="shared" si="14"/>
        <v/>
      </c>
      <c r="AC42" s="88"/>
      <c r="AD42" s="54" t="str">
        <f t="shared" si="15"/>
        <v/>
      </c>
      <c r="AE42" s="88"/>
      <c r="AF42" s="54" t="str">
        <f t="shared" si="16"/>
        <v/>
      </c>
      <c r="AG42" s="88"/>
      <c r="AH42" s="43"/>
      <c r="AI42" s="88"/>
      <c r="AJ42" s="43"/>
      <c r="AK42" s="88"/>
      <c r="AL42" s="43"/>
      <c r="AM42" s="43"/>
      <c r="AN42" s="43"/>
      <c r="AO42" s="43"/>
      <c r="AP42" s="58">
        <f t="shared" si="17"/>
        <v>0</v>
      </c>
      <c r="AR42" s="15" t="str">
        <f t="shared" si="24"/>
        <v/>
      </c>
      <c r="AS42" s="97" t="str">
        <f t="shared" si="25"/>
        <v/>
      </c>
      <c r="AT42" s="97" t="str">
        <f t="shared" si="25"/>
        <v/>
      </c>
      <c r="AU42" s="97" t="str">
        <f t="shared" si="25"/>
        <v/>
      </c>
      <c r="AV42" s="97" t="str">
        <f t="shared" si="25"/>
        <v/>
      </c>
      <c r="AW42" s="97" t="str">
        <f t="shared" si="25"/>
        <v/>
      </c>
      <c r="AX42" s="97" t="str">
        <f t="shared" si="25"/>
        <v/>
      </c>
      <c r="AY42" s="97" t="str">
        <f t="shared" si="25"/>
        <v/>
      </c>
      <c r="AZ42" s="97" t="str">
        <f t="shared" si="25"/>
        <v/>
      </c>
      <c r="BA42" s="97" t="str">
        <f t="shared" si="25"/>
        <v/>
      </c>
      <c r="BB42" s="97" t="str">
        <f t="shared" si="25"/>
        <v/>
      </c>
      <c r="BC42" s="97" t="str">
        <f t="shared" si="26"/>
        <v/>
      </c>
      <c r="BD42" s="97" t="str">
        <f t="shared" si="26"/>
        <v/>
      </c>
      <c r="BE42" s="97" t="str">
        <f t="shared" si="26"/>
        <v/>
      </c>
      <c r="BF42" s="97" t="str">
        <f t="shared" si="26"/>
        <v/>
      </c>
      <c r="BG42" s="97" t="str">
        <f t="shared" si="26"/>
        <v/>
      </c>
      <c r="BH42" s="97" t="str">
        <f t="shared" si="26"/>
        <v/>
      </c>
      <c r="BI42" s="97" t="str">
        <f t="shared" si="26"/>
        <v/>
      </c>
      <c r="BJ42" s="97" t="str">
        <f t="shared" si="26"/>
        <v/>
      </c>
      <c r="BK42" s="97" t="str">
        <f t="shared" si="26"/>
        <v/>
      </c>
      <c r="BL42" s="97" t="str">
        <f t="shared" si="26"/>
        <v/>
      </c>
      <c r="BM42" s="97" t="str">
        <f t="shared" si="27"/>
        <v/>
      </c>
      <c r="BN42" s="97" t="str">
        <f t="shared" si="27"/>
        <v/>
      </c>
      <c r="BO42" s="97" t="str">
        <f t="shared" si="27"/>
        <v/>
      </c>
      <c r="BP42" s="97" t="str">
        <f t="shared" si="27"/>
        <v/>
      </c>
      <c r="BQ42" s="97" t="str">
        <f t="shared" si="27"/>
        <v/>
      </c>
      <c r="BR42" s="97" t="str">
        <f t="shared" si="27"/>
        <v/>
      </c>
      <c r="BS42" s="97" t="str">
        <f t="shared" si="27"/>
        <v/>
      </c>
      <c r="BT42" s="97" t="str">
        <f t="shared" si="27"/>
        <v/>
      </c>
      <c r="BU42" s="97" t="str">
        <f t="shared" si="27"/>
        <v/>
      </c>
      <c r="BV42" s="97" t="str">
        <f t="shared" si="27"/>
        <v/>
      </c>
      <c r="BW42" s="97" t="str">
        <f t="shared" si="28"/>
        <v/>
      </c>
      <c r="BX42" s="97" t="str">
        <f t="shared" si="28"/>
        <v/>
      </c>
      <c r="BY42" s="97" t="str">
        <f t="shared" si="28"/>
        <v/>
      </c>
      <c r="BZ42" s="97" t="str">
        <f t="shared" si="28"/>
        <v/>
      </c>
      <c r="CA42" s="97" t="str">
        <f t="shared" si="28"/>
        <v/>
      </c>
      <c r="CB42" s="97" t="str">
        <f t="shared" si="28"/>
        <v/>
      </c>
      <c r="CC42" s="97" t="str">
        <f t="shared" si="28"/>
        <v/>
      </c>
      <c r="CD42" s="97" t="str">
        <f t="shared" si="28"/>
        <v/>
      </c>
      <c r="CE42" s="97" t="str">
        <f t="shared" si="28"/>
        <v/>
      </c>
      <c r="CF42" s="97" t="str">
        <f t="shared" si="28"/>
        <v/>
      </c>
      <c r="CG42" s="97" t="str">
        <f t="shared" si="28"/>
        <v/>
      </c>
      <c r="CH42" s="97" t="str">
        <f t="shared" si="30"/>
        <v/>
      </c>
      <c r="CI42" s="97" t="str">
        <f t="shared" si="30"/>
        <v/>
      </c>
      <c r="CJ42" s="97" t="str">
        <f t="shared" si="30"/>
        <v/>
      </c>
      <c r="CK42" s="97" t="str">
        <f t="shared" si="30"/>
        <v/>
      </c>
      <c r="CL42" s="97" t="str">
        <f t="shared" si="30"/>
        <v/>
      </c>
      <c r="CM42" s="97" t="str">
        <f t="shared" si="30"/>
        <v/>
      </c>
      <c r="CN42" s="97" t="str">
        <f t="shared" si="30"/>
        <v/>
      </c>
      <c r="CO42" s="97" t="str">
        <f t="shared" si="30"/>
        <v/>
      </c>
      <c r="CP42" s="97" t="str">
        <f t="shared" si="30"/>
        <v/>
      </c>
      <c r="CQ42" s="97" t="str">
        <f t="shared" si="30"/>
        <v/>
      </c>
      <c r="CR42" s="97" t="str">
        <f t="shared" si="30"/>
        <v/>
      </c>
      <c r="CS42" s="97" t="str">
        <f t="shared" si="30"/>
        <v/>
      </c>
      <c r="CT42" s="97" t="str">
        <f t="shared" si="30"/>
        <v/>
      </c>
      <c r="CU42" s="97" t="str">
        <f t="shared" si="30"/>
        <v/>
      </c>
      <c r="CV42" s="97" t="str">
        <f t="shared" si="29"/>
        <v/>
      </c>
      <c r="CW42" s="97" t="str">
        <f t="shared" si="29"/>
        <v/>
      </c>
      <c r="CX42" s="97" t="str">
        <f t="shared" si="29"/>
        <v/>
      </c>
      <c r="CY42" s="97" t="str">
        <f t="shared" si="29"/>
        <v/>
      </c>
      <c r="CZ42" s="97" t="str">
        <f t="shared" si="29"/>
        <v/>
      </c>
    </row>
    <row r="43" spans="1:104" ht="16.5" thickTop="1" thickBot="1" x14ac:dyDescent="0.3">
      <c r="A43" s="50" t="str">
        <f t="shared" si="1"/>
        <v/>
      </c>
      <c r="B43" s="93"/>
      <c r="C43" s="28"/>
      <c r="D43" s="54" t="str">
        <f t="shared" si="2"/>
        <v/>
      </c>
      <c r="E43" s="88"/>
      <c r="F43" s="54" t="str">
        <f t="shared" si="3"/>
        <v/>
      </c>
      <c r="G43" s="88"/>
      <c r="H43" s="54" t="str">
        <f t="shared" si="4"/>
        <v/>
      </c>
      <c r="I43" s="88"/>
      <c r="J43" s="54" t="str">
        <f t="shared" si="5"/>
        <v/>
      </c>
      <c r="K43" s="88"/>
      <c r="L43" s="54" t="str">
        <f t="shared" si="6"/>
        <v/>
      </c>
      <c r="M43" s="88"/>
      <c r="N43" s="54" t="str">
        <f t="shared" si="7"/>
        <v/>
      </c>
      <c r="O43" s="88"/>
      <c r="P43" s="54" t="str">
        <f t="shared" si="8"/>
        <v/>
      </c>
      <c r="Q43" s="88"/>
      <c r="R43" s="54" t="str">
        <f t="shared" si="9"/>
        <v/>
      </c>
      <c r="S43" s="88"/>
      <c r="T43" s="43" t="str">
        <f t="shared" si="10"/>
        <v/>
      </c>
      <c r="U43" s="88"/>
      <c r="V43" s="54" t="str">
        <f t="shared" si="11"/>
        <v/>
      </c>
      <c r="W43" s="88"/>
      <c r="X43" s="54" t="str">
        <f t="shared" si="12"/>
        <v/>
      </c>
      <c r="Y43" s="88"/>
      <c r="Z43" s="54" t="str">
        <f t="shared" si="13"/>
        <v/>
      </c>
      <c r="AA43" s="88"/>
      <c r="AB43" s="54" t="str">
        <f t="shared" si="14"/>
        <v/>
      </c>
      <c r="AC43" s="88"/>
      <c r="AD43" s="54" t="str">
        <f t="shared" si="15"/>
        <v/>
      </c>
      <c r="AE43" s="88"/>
      <c r="AF43" s="54" t="str">
        <f t="shared" si="16"/>
        <v/>
      </c>
      <c r="AG43" s="88"/>
      <c r="AH43" s="43"/>
      <c r="AI43" s="88"/>
      <c r="AJ43" s="43"/>
      <c r="AK43" s="88"/>
      <c r="AL43" s="43"/>
      <c r="AM43" s="43"/>
      <c r="AN43" s="43"/>
      <c r="AO43" s="43"/>
      <c r="AP43" s="58">
        <f t="shared" si="17"/>
        <v>0</v>
      </c>
      <c r="AR43" s="15" t="str">
        <f t="shared" si="24"/>
        <v/>
      </c>
      <c r="AS43" s="97" t="str">
        <f t="shared" si="25"/>
        <v/>
      </c>
      <c r="AT43" s="97" t="str">
        <f t="shared" si="25"/>
        <v/>
      </c>
      <c r="AU43" s="97" t="str">
        <f t="shared" si="25"/>
        <v/>
      </c>
      <c r="AV43" s="97" t="str">
        <f t="shared" si="25"/>
        <v/>
      </c>
      <c r="AW43" s="97" t="str">
        <f t="shared" si="25"/>
        <v/>
      </c>
      <c r="AX43" s="97" t="str">
        <f t="shared" si="25"/>
        <v/>
      </c>
      <c r="AY43" s="97" t="str">
        <f t="shared" si="25"/>
        <v/>
      </c>
      <c r="AZ43" s="97" t="str">
        <f t="shared" si="25"/>
        <v/>
      </c>
      <c r="BA43" s="97" t="str">
        <f t="shared" si="25"/>
        <v/>
      </c>
      <c r="BB43" s="97" t="str">
        <f t="shared" si="25"/>
        <v/>
      </c>
      <c r="BC43" s="97" t="str">
        <f t="shared" si="26"/>
        <v/>
      </c>
      <c r="BD43" s="97" t="str">
        <f t="shared" si="26"/>
        <v/>
      </c>
      <c r="BE43" s="97" t="str">
        <f t="shared" si="26"/>
        <v/>
      </c>
      <c r="BF43" s="97" t="str">
        <f t="shared" si="26"/>
        <v/>
      </c>
      <c r="BG43" s="97" t="str">
        <f t="shared" si="26"/>
        <v/>
      </c>
      <c r="BH43" s="97" t="str">
        <f t="shared" si="26"/>
        <v/>
      </c>
      <c r="BI43" s="97" t="str">
        <f t="shared" si="26"/>
        <v/>
      </c>
      <c r="BJ43" s="97" t="str">
        <f t="shared" si="26"/>
        <v/>
      </c>
      <c r="BK43" s="97" t="str">
        <f t="shared" si="26"/>
        <v/>
      </c>
      <c r="BL43" s="97" t="str">
        <f t="shared" si="26"/>
        <v/>
      </c>
      <c r="BM43" s="97" t="str">
        <f t="shared" si="27"/>
        <v/>
      </c>
      <c r="BN43" s="97" t="str">
        <f t="shared" si="27"/>
        <v/>
      </c>
      <c r="BO43" s="97" t="str">
        <f t="shared" si="27"/>
        <v/>
      </c>
      <c r="BP43" s="97" t="str">
        <f t="shared" si="27"/>
        <v/>
      </c>
      <c r="BQ43" s="97" t="str">
        <f t="shared" si="27"/>
        <v/>
      </c>
      <c r="BR43" s="97" t="str">
        <f t="shared" si="27"/>
        <v/>
      </c>
      <c r="BS43" s="97" t="str">
        <f t="shared" si="27"/>
        <v/>
      </c>
      <c r="BT43" s="97" t="str">
        <f t="shared" si="27"/>
        <v/>
      </c>
      <c r="BU43" s="97" t="str">
        <f t="shared" si="27"/>
        <v/>
      </c>
      <c r="BV43" s="97" t="str">
        <f t="shared" si="27"/>
        <v/>
      </c>
      <c r="BW43" s="97" t="str">
        <f t="shared" si="28"/>
        <v/>
      </c>
      <c r="BX43" s="97" t="str">
        <f t="shared" si="28"/>
        <v/>
      </c>
      <c r="BY43" s="97" t="str">
        <f t="shared" si="28"/>
        <v/>
      </c>
      <c r="BZ43" s="97" t="str">
        <f t="shared" si="28"/>
        <v/>
      </c>
      <c r="CA43" s="97" t="str">
        <f t="shared" si="28"/>
        <v/>
      </c>
      <c r="CB43" s="97" t="str">
        <f t="shared" si="28"/>
        <v/>
      </c>
      <c r="CC43" s="97" t="str">
        <f t="shared" si="28"/>
        <v/>
      </c>
      <c r="CD43" s="97" t="str">
        <f t="shared" si="28"/>
        <v/>
      </c>
      <c r="CE43" s="97" t="str">
        <f t="shared" si="28"/>
        <v/>
      </c>
      <c r="CF43" s="97" t="str">
        <f t="shared" si="28"/>
        <v/>
      </c>
      <c r="CG43" s="97" t="str">
        <f t="shared" si="28"/>
        <v/>
      </c>
      <c r="CH43" s="97" t="str">
        <f t="shared" si="30"/>
        <v/>
      </c>
      <c r="CI43" s="97" t="str">
        <f t="shared" si="30"/>
        <v/>
      </c>
      <c r="CJ43" s="97" t="str">
        <f t="shared" si="30"/>
        <v/>
      </c>
      <c r="CK43" s="97" t="str">
        <f t="shared" si="30"/>
        <v/>
      </c>
      <c r="CL43" s="97" t="str">
        <f t="shared" si="30"/>
        <v/>
      </c>
      <c r="CM43" s="97" t="str">
        <f t="shared" si="30"/>
        <v/>
      </c>
      <c r="CN43" s="97" t="str">
        <f t="shared" si="30"/>
        <v/>
      </c>
      <c r="CO43" s="97" t="str">
        <f t="shared" si="30"/>
        <v/>
      </c>
      <c r="CP43" s="97" t="str">
        <f t="shared" si="30"/>
        <v/>
      </c>
      <c r="CQ43" s="97" t="str">
        <f t="shared" si="30"/>
        <v/>
      </c>
      <c r="CR43" s="97" t="str">
        <f t="shared" si="30"/>
        <v/>
      </c>
      <c r="CS43" s="97" t="str">
        <f t="shared" si="30"/>
        <v/>
      </c>
      <c r="CT43" s="97" t="str">
        <f t="shared" si="30"/>
        <v/>
      </c>
      <c r="CU43" s="97" t="str">
        <f t="shared" si="30"/>
        <v/>
      </c>
      <c r="CV43" s="97" t="str">
        <f t="shared" si="29"/>
        <v/>
      </c>
      <c r="CW43" s="97" t="str">
        <f t="shared" si="29"/>
        <v/>
      </c>
      <c r="CX43" s="97" t="str">
        <f t="shared" si="29"/>
        <v/>
      </c>
      <c r="CY43" s="97" t="str">
        <f t="shared" si="29"/>
        <v/>
      </c>
      <c r="CZ43" s="97" t="str">
        <f t="shared" si="29"/>
        <v/>
      </c>
    </row>
    <row r="44" spans="1:104" ht="16.5" thickTop="1" thickBot="1" x14ac:dyDescent="0.3">
      <c r="A44" s="50" t="str">
        <f t="shared" si="1"/>
        <v/>
      </c>
      <c r="B44" s="93"/>
      <c r="C44" s="28"/>
      <c r="D44" s="54" t="str">
        <f t="shared" si="2"/>
        <v/>
      </c>
      <c r="E44" s="88"/>
      <c r="F44" s="54" t="str">
        <f t="shared" si="3"/>
        <v/>
      </c>
      <c r="G44" s="88"/>
      <c r="H44" s="54" t="str">
        <f t="shared" si="4"/>
        <v/>
      </c>
      <c r="I44" s="88"/>
      <c r="J44" s="54" t="str">
        <f t="shared" si="5"/>
        <v/>
      </c>
      <c r="K44" s="88"/>
      <c r="L44" s="54" t="str">
        <f t="shared" si="6"/>
        <v/>
      </c>
      <c r="M44" s="88"/>
      <c r="N44" s="54" t="str">
        <f t="shared" si="7"/>
        <v/>
      </c>
      <c r="O44" s="88"/>
      <c r="P44" s="54" t="str">
        <f t="shared" si="8"/>
        <v/>
      </c>
      <c r="Q44" s="88"/>
      <c r="R44" s="54" t="str">
        <f t="shared" si="9"/>
        <v/>
      </c>
      <c r="S44" s="88"/>
      <c r="T44" s="43" t="str">
        <f t="shared" si="10"/>
        <v/>
      </c>
      <c r="U44" s="88"/>
      <c r="V44" s="54" t="str">
        <f t="shared" si="11"/>
        <v/>
      </c>
      <c r="W44" s="88"/>
      <c r="X44" s="54" t="str">
        <f t="shared" si="12"/>
        <v/>
      </c>
      <c r="Y44" s="88"/>
      <c r="Z44" s="54" t="str">
        <f t="shared" si="13"/>
        <v/>
      </c>
      <c r="AA44" s="88"/>
      <c r="AB44" s="54" t="str">
        <f t="shared" si="14"/>
        <v/>
      </c>
      <c r="AC44" s="88"/>
      <c r="AD44" s="54" t="str">
        <f t="shared" si="15"/>
        <v/>
      </c>
      <c r="AE44" s="88"/>
      <c r="AF44" s="54" t="str">
        <f t="shared" si="16"/>
        <v/>
      </c>
      <c r="AG44" s="88"/>
      <c r="AH44" s="43"/>
      <c r="AI44" s="88"/>
      <c r="AJ44" s="43"/>
      <c r="AK44" s="88"/>
      <c r="AL44" s="43"/>
      <c r="AM44" s="43"/>
      <c r="AN44" s="43"/>
      <c r="AO44" s="43"/>
      <c r="AP44" s="58">
        <f t="shared" si="17"/>
        <v>0</v>
      </c>
      <c r="AR44" s="15" t="str">
        <f t="shared" si="24"/>
        <v/>
      </c>
      <c r="AS44" s="97" t="str">
        <f t="shared" ref="AS44:BB53" si="31">IFERROR(IF(FIND(AS$22,$B$24:$B$106,1),$AP44,""),"")</f>
        <v/>
      </c>
      <c r="AT44" s="97" t="str">
        <f t="shared" si="31"/>
        <v/>
      </c>
      <c r="AU44" s="97" t="str">
        <f t="shared" si="31"/>
        <v/>
      </c>
      <c r="AV44" s="97" t="str">
        <f t="shared" si="31"/>
        <v/>
      </c>
      <c r="AW44" s="97" t="str">
        <f t="shared" si="31"/>
        <v/>
      </c>
      <c r="AX44" s="97" t="str">
        <f t="shared" si="31"/>
        <v/>
      </c>
      <c r="AY44" s="97" t="str">
        <f t="shared" si="31"/>
        <v/>
      </c>
      <c r="AZ44" s="97" t="str">
        <f t="shared" si="31"/>
        <v/>
      </c>
      <c r="BA44" s="97" t="str">
        <f t="shared" si="31"/>
        <v/>
      </c>
      <c r="BB44" s="97" t="str">
        <f t="shared" si="31"/>
        <v/>
      </c>
      <c r="BC44" s="97" t="str">
        <f t="shared" ref="BC44:BL53" si="32">IFERROR(IF(FIND(BC$22,$B$24:$B$106,1),$AP44,""),"")</f>
        <v/>
      </c>
      <c r="BD44" s="97" t="str">
        <f t="shared" si="32"/>
        <v/>
      </c>
      <c r="BE44" s="97" t="str">
        <f t="shared" si="32"/>
        <v/>
      </c>
      <c r="BF44" s="97" t="str">
        <f t="shared" si="32"/>
        <v/>
      </c>
      <c r="BG44" s="97" t="str">
        <f t="shared" si="32"/>
        <v/>
      </c>
      <c r="BH44" s="97" t="str">
        <f t="shared" si="32"/>
        <v/>
      </c>
      <c r="BI44" s="97" t="str">
        <f t="shared" si="32"/>
        <v/>
      </c>
      <c r="BJ44" s="97" t="str">
        <f t="shared" si="32"/>
        <v/>
      </c>
      <c r="BK44" s="97" t="str">
        <f t="shared" si="32"/>
        <v/>
      </c>
      <c r="BL44" s="97" t="str">
        <f t="shared" si="32"/>
        <v/>
      </c>
      <c r="BM44" s="97" t="str">
        <f t="shared" ref="BM44:BV53" si="33">IFERROR(IF(FIND(BM$22,$B$24:$B$106,1),$AP44,""),"")</f>
        <v/>
      </c>
      <c r="BN44" s="97" t="str">
        <f t="shared" si="33"/>
        <v/>
      </c>
      <c r="BO44" s="97" t="str">
        <f t="shared" si="33"/>
        <v/>
      </c>
      <c r="BP44" s="97" t="str">
        <f t="shared" si="33"/>
        <v/>
      </c>
      <c r="BQ44" s="97" t="str">
        <f t="shared" si="33"/>
        <v/>
      </c>
      <c r="BR44" s="97" t="str">
        <f t="shared" si="33"/>
        <v/>
      </c>
      <c r="BS44" s="97" t="str">
        <f t="shared" si="33"/>
        <v/>
      </c>
      <c r="BT44" s="97" t="str">
        <f t="shared" si="33"/>
        <v/>
      </c>
      <c r="BU44" s="97" t="str">
        <f t="shared" si="33"/>
        <v/>
      </c>
      <c r="BV44" s="97" t="str">
        <f t="shared" si="33"/>
        <v/>
      </c>
      <c r="BW44" s="97" t="str">
        <f t="shared" ref="BW44:CG53" si="34">IFERROR(IF(FIND(BW$22,$B$24:$B$106,1),$AP44,""),"")</f>
        <v/>
      </c>
      <c r="BX44" s="97" t="str">
        <f t="shared" si="34"/>
        <v/>
      </c>
      <c r="BY44" s="97" t="str">
        <f t="shared" si="34"/>
        <v/>
      </c>
      <c r="BZ44" s="97" t="str">
        <f t="shared" si="34"/>
        <v/>
      </c>
      <c r="CA44" s="97" t="str">
        <f t="shared" si="34"/>
        <v/>
      </c>
      <c r="CB44" s="97" t="str">
        <f t="shared" si="34"/>
        <v/>
      </c>
      <c r="CC44" s="97" t="str">
        <f t="shared" si="34"/>
        <v/>
      </c>
      <c r="CD44" s="97" t="str">
        <f t="shared" si="34"/>
        <v/>
      </c>
      <c r="CE44" s="97" t="str">
        <f t="shared" si="34"/>
        <v/>
      </c>
      <c r="CF44" s="97" t="str">
        <f t="shared" si="34"/>
        <v/>
      </c>
      <c r="CG44" s="97" t="str">
        <f t="shared" si="34"/>
        <v/>
      </c>
      <c r="CH44" s="97" t="str">
        <f t="shared" si="30"/>
        <v/>
      </c>
      <c r="CI44" s="97" t="str">
        <f t="shared" si="30"/>
        <v/>
      </c>
      <c r="CJ44" s="97" t="str">
        <f t="shared" si="30"/>
        <v/>
      </c>
      <c r="CK44" s="97" t="str">
        <f t="shared" si="30"/>
        <v/>
      </c>
      <c r="CL44" s="97" t="str">
        <f t="shared" si="30"/>
        <v/>
      </c>
      <c r="CM44" s="97" t="str">
        <f t="shared" si="30"/>
        <v/>
      </c>
      <c r="CN44" s="97" t="str">
        <f t="shared" si="30"/>
        <v/>
      </c>
      <c r="CO44" s="97" t="str">
        <f t="shared" si="30"/>
        <v/>
      </c>
      <c r="CP44" s="97" t="str">
        <f t="shared" si="30"/>
        <v/>
      </c>
      <c r="CQ44" s="97" t="str">
        <f t="shared" si="30"/>
        <v/>
      </c>
      <c r="CR44" s="97" t="str">
        <f t="shared" si="30"/>
        <v/>
      </c>
      <c r="CS44" s="97" t="str">
        <f t="shared" si="30"/>
        <v/>
      </c>
      <c r="CT44" s="97" t="str">
        <f t="shared" si="30"/>
        <v/>
      </c>
      <c r="CU44" s="97" t="str">
        <f t="shared" si="30"/>
        <v/>
      </c>
      <c r="CV44" s="97" t="str">
        <f t="shared" si="29"/>
        <v/>
      </c>
      <c r="CW44" s="97" t="str">
        <f t="shared" si="29"/>
        <v/>
      </c>
      <c r="CX44" s="97" t="str">
        <f t="shared" si="29"/>
        <v/>
      </c>
      <c r="CY44" s="97" t="str">
        <f t="shared" si="29"/>
        <v/>
      </c>
      <c r="CZ44" s="97" t="str">
        <f t="shared" si="29"/>
        <v/>
      </c>
    </row>
    <row r="45" spans="1:104" ht="16.5" thickTop="1" thickBot="1" x14ac:dyDescent="0.3">
      <c r="A45" s="50" t="str">
        <f t="shared" si="1"/>
        <v/>
      </c>
      <c r="B45" s="93"/>
      <c r="C45" s="28"/>
      <c r="D45" s="54" t="str">
        <f t="shared" si="2"/>
        <v/>
      </c>
      <c r="E45" s="88"/>
      <c r="F45" s="54" t="str">
        <f t="shared" si="3"/>
        <v/>
      </c>
      <c r="G45" s="88"/>
      <c r="H45" s="54" t="str">
        <f t="shared" si="4"/>
        <v/>
      </c>
      <c r="I45" s="88"/>
      <c r="J45" s="54" t="str">
        <f t="shared" si="5"/>
        <v/>
      </c>
      <c r="K45" s="88"/>
      <c r="L45" s="54" t="str">
        <f t="shared" si="6"/>
        <v/>
      </c>
      <c r="M45" s="88"/>
      <c r="N45" s="54" t="str">
        <f t="shared" si="7"/>
        <v/>
      </c>
      <c r="O45" s="88"/>
      <c r="P45" s="54" t="str">
        <f t="shared" si="8"/>
        <v/>
      </c>
      <c r="Q45" s="88"/>
      <c r="R45" s="54" t="str">
        <f t="shared" si="9"/>
        <v/>
      </c>
      <c r="S45" s="88"/>
      <c r="T45" s="43" t="str">
        <f t="shared" si="10"/>
        <v/>
      </c>
      <c r="U45" s="88"/>
      <c r="V45" s="54" t="str">
        <f t="shared" si="11"/>
        <v/>
      </c>
      <c r="W45" s="88"/>
      <c r="X45" s="54" t="str">
        <f t="shared" si="12"/>
        <v/>
      </c>
      <c r="Y45" s="88"/>
      <c r="Z45" s="54" t="str">
        <f t="shared" si="13"/>
        <v/>
      </c>
      <c r="AA45" s="88"/>
      <c r="AB45" s="54" t="str">
        <f t="shared" si="14"/>
        <v/>
      </c>
      <c r="AC45" s="88"/>
      <c r="AD45" s="54" t="str">
        <f t="shared" si="15"/>
        <v/>
      </c>
      <c r="AE45" s="88"/>
      <c r="AF45" s="54" t="str">
        <f t="shared" si="16"/>
        <v/>
      </c>
      <c r="AG45" s="88"/>
      <c r="AH45" s="43"/>
      <c r="AI45" s="88"/>
      <c r="AJ45" s="43"/>
      <c r="AK45" s="88"/>
      <c r="AL45" s="43"/>
      <c r="AM45" s="43"/>
      <c r="AN45" s="43"/>
      <c r="AO45" s="43"/>
      <c r="AP45" s="58">
        <f t="shared" si="17"/>
        <v>0</v>
      </c>
      <c r="AR45" s="15" t="str">
        <f t="shared" si="24"/>
        <v/>
      </c>
      <c r="AS45" s="97" t="str">
        <f t="shared" si="31"/>
        <v/>
      </c>
      <c r="AT45" s="97" t="str">
        <f t="shared" si="31"/>
        <v/>
      </c>
      <c r="AU45" s="97" t="str">
        <f t="shared" si="31"/>
        <v/>
      </c>
      <c r="AV45" s="97" t="str">
        <f t="shared" si="31"/>
        <v/>
      </c>
      <c r="AW45" s="97" t="str">
        <f t="shared" si="31"/>
        <v/>
      </c>
      <c r="AX45" s="97" t="str">
        <f t="shared" si="31"/>
        <v/>
      </c>
      <c r="AY45" s="97" t="str">
        <f t="shared" si="31"/>
        <v/>
      </c>
      <c r="AZ45" s="97" t="str">
        <f t="shared" si="31"/>
        <v/>
      </c>
      <c r="BA45" s="97" t="str">
        <f t="shared" si="31"/>
        <v/>
      </c>
      <c r="BB45" s="97" t="str">
        <f t="shared" si="31"/>
        <v/>
      </c>
      <c r="BC45" s="97" t="str">
        <f t="shared" si="32"/>
        <v/>
      </c>
      <c r="BD45" s="97" t="str">
        <f t="shared" si="32"/>
        <v/>
      </c>
      <c r="BE45" s="97" t="str">
        <f t="shared" si="32"/>
        <v/>
      </c>
      <c r="BF45" s="97" t="str">
        <f t="shared" si="32"/>
        <v/>
      </c>
      <c r="BG45" s="97" t="str">
        <f t="shared" si="32"/>
        <v/>
      </c>
      <c r="BH45" s="97" t="str">
        <f t="shared" si="32"/>
        <v/>
      </c>
      <c r="BI45" s="97" t="str">
        <f t="shared" si="32"/>
        <v/>
      </c>
      <c r="BJ45" s="97" t="str">
        <f t="shared" si="32"/>
        <v/>
      </c>
      <c r="BK45" s="97" t="str">
        <f t="shared" si="32"/>
        <v/>
      </c>
      <c r="BL45" s="97" t="str">
        <f t="shared" si="32"/>
        <v/>
      </c>
      <c r="BM45" s="97" t="str">
        <f t="shared" si="33"/>
        <v/>
      </c>
      <c r="BN45" s="97" t="str">
        <f t="shared" si="33"/>
        <v/>
      </c>
      <c r="BO45" s="97" t="str">
        <f t="shared" si="33"/>
        <v/>
      </c>
      <c r="BP45" s="97" t="str">
        <f t="shared" si="33"/>
        <v/>
      </c>
      <c r="BQ45" s="97" t="str">
        <f t="shared" si="33"/>
        <v/>
      </c>
      <c r="BR45" s="97" t="str">
        <f t="shared" si="33"/>
        <v/>
      </c>
      <c r="BS45" s="97" t="str">
        <f t="shared" si="33"/>
        <v/>
      </c>
      <c r="BT45" s="97" t="str">
        <f t="shared" si="33"/>
        <v/>
      </c>
      <c r="BU45" s="97" t="str">
        <f t="shared" si="33"/>
        <v/>
      </c>
      <c r="BV45" s="97" t="str">
        <f t="shared" si="33"/>
        <v/>
      </c>
      <c r="BW45" s="97" t="str">
        <f t="shared" si="34"/>
        <v/>
      </c>
      <c r="BX45" s="97" t="str">
        <f t="shared" si="34"/>
        <v/>
      </c>
      <c r="BY45" s="97" t="str">
        <f t="shared" si="34"/>
        <v/>
      </c>
      <c r="BZ45" s="97" t="str">
        <f t="shared" si="34"/>
        <v/>
      </c>
      <c r="CA45" s="97" t="str">
        <f t="shared" si="34"/>
        <v/>
      </c>
      <c r="CB45" s="97" t="str">
        <f t="shared" si="34"/>
        <v/>
      </c>
      <c r="CC45" s="97" t="str">
        <f t="shared" si="34"/>
        <v/>
      </c>
      <c r="CD45" s="97" t="str">
        <f t="shared" si="34"/>
        <v/>
      </c>
      <c r="CE45" s="97" t="str">
        <f t="shared" si="34"/>
        <v/>
      </c>
      <c r="CF45" s="97" t="str">
        <f t="shared" si="34"/>
        <v/>
      </c>
      <c r="CG45" s="97" t="str">
        <f t="shared" si="34"/>
        <v/>
      </c>
      <c r="CH45" s="97" t="str">
        <f t="shared" si="30"/>
        <v/>
      </c>
      <c r="CI45" s="97" t="str">
        <f t="shared" si="30"/>
        <v/>
      </c>
      <c r="CJ45" s="97" t="str">
        <f t="shared" si="30"/>
        <v/>
      </c>
      <c r="CK45" s="97" t="str">
        <f t="shared" si="30"/>
        <v/>
      </c>
      <c r="CL45" s="97" t="str">
        <f t="shared" si="30"/>
        <v/>
      </c>
      <c r="CM45" s="97" t="str">
        <f t="shared" si="30"/>
        <v/>
      </c>
      <c r="CN45" s="97" t="str">
        <f t="shared" si="30"/>
        <v/>
      </c>
      <c r="CO45" s="97" t="str">
        <f t="shared" si="30"/>
        <v/>
      </c>
      <c r="CP45" s="97" t="str">
        <f t="shared" si="30"/>
        <v/>
      </c>
      <c r="CQ45" s="97" t="str">
        <f t="shared" si="30"/>
        <v/>
      </c>
      <c r="CR45" s="97" t="str">
        <f t="shared" si="30"/>
        <v/>
      </c>
      <c r="CS45" s="97" t="str">
        <f t="shared" si="30"/>
        <v/>
      </c>
      <c r="CT45" s="97" t="str">
        <f t="shared" si="30"/>
        <v/>
      </c>
      <c r="CU45" s="97" t="str">
        <f t="shared" si="30"/>
        <v/>
      </c>
      <c r="CV45" s="97" t="str">
        <f t="shared" si="29"/>
        <v/>
      </c>
      <c r="CW45" s="97" t="str">
        <f t="shared" si="29"/>
        <v/>
      </c>
      <c r="CX45" s="97" t="str">
        <f t="shared" si="29"/>
        <v/>
      </c>
      <c r="CY45" s="97" t="str">
        <f t="shared" si="29"/>
        <v/>
      </c>
      <c r="CZ45" s="97" t="str">
        <f t="shared" si="29"/>
        <v/>
      </c>
    </row>
    <row r="46" spans="1:104" ht="16.5" thickTop="1" thickBot="1" x14ac:dyDescent="0.3">
      <c r="A46" s="50" t="str">
        <f t="shared" si="1"/>
        <v/>
      </c>
      <c r="B46" s="93"/>
      <c r="C46" s="28"/>
      <c r="D46" s="54" t="str">
        <f t="shared" si="2"/>
        <v/>
      </c>
      <c r="E46" s="88"/>
      <c r="F46" s="54" t="str">
        <f t="shared" si="3"/>
        <v/>
      </c>
      <c r="G46" s="88"/>
      <c r="H46" s="54" t="str">
        <f t="shared" si="4"/>
        <v/>
      </c>
      <c r="I46" s="88"/>
      <c r="J46" s="54" t="str">
        <f t="shared" si="5"/>
        <v/>
      </c>
      <c r="K46" s="88"/>
      <c r="L46" s="54" t="str">
        <f t="shared" si="6"/>
        <v/>
      </c>
      <c r="M46" s="88"/>
      <c r="N46" s="54" t="str">
        <f t="shared" si="7"/>
        <v/>
      </c>
      <c r="O46" s="88"/>
      <c r="P46" s="54" t="str">
        <f t="shared" si="8"/>
        <v/>
      </c>
      <c r="Q46" s="88"/>
      <c r="R46" s="54" t="str">
        <f t="shared" si="9"/>
        <v/>
      </c>
      <c r="S46" s="88"/>
      <c r="T46" s="43" t="str">
        <f t="shared" si="10"/>
        <v/>
      </c>
      <c r="U46" s="88"/>
      <c r="V46" s="54" t="str">
        <f t="shared" si="11"/>
        <v/>
      </c>
      <c r="W46" s="88"/>
      <c r="X46" s="54" t="str">
        <f t="shared" si="12"/>
        <v/>
      </c>
      <c r="Y46" s="88"/>
      <c r="Z46" s="54" t="str">
        <f t="shared" si="13"/>
        <v/>
      </c>
      <c r="AA46" s="88"/>
      <c r="AB46" s="54" t="str">
        <f t="shared" si="14"/>
        <v/>
      </c>
      <c r="AC46" s="88"/>
      <c r="AD46" s="54" t="str">
        <f t="shared" si="15"/>
        <v/>
      </c>
      <c r="AE46" s="88"/>
      <c r="AF46" s="54" t="str">
        <f t="shared" si="16"/>
        <v/>
      </c>
      <c r="AG46" s="88"/>
      <c r="AH46" s="43"/>
      <c r="AI46" s="88"/>
      <c r="AJ46" s="43"/>
      <c r="AK46" s="88"/>
      <c r="AL46" s="43"/>
      <c r="AM46" s="43"/>
      <c r="AN46" s="43"/>
      <c r="AO46" s="43"/>
      <c r="AP46" s="58">
        <f t="shared" si="17"/>
        <v>0</v>
      </c>
      <c r="AR46" s="15" t="str">
        <f t="shared" si="24"/>
        <v/>
      </c>
      <c r="AS46" s="97" t="str">
        <f t="shared" si="31"/>
        <v/>
      </c>
      <c r="AT46" s="97" t="str">
        <f t="shared" si="31"/>
        <v/>
      </c>
      <c r="AU46" s="97" t="str">
        <f t="shared" si="31"/>
        <v/>
      </c>
      <c r="AV46" s="97" t="str">
        <f t="shared" si="31"/>
        <v/>
      </c>
      <c r="AW46" s="97" t="str">
        <f t="shared" si="31"/>
        <v/>
      </c>
      <c r="AX46" s="97" t="str">
        <f t="shared" si="31"/>
        <v/>
      </c>
      <c r="AY46" s="97" t="str">
        <f t="shared" si="31"/>
        <v/>
      </c>
      <c r="AZ46" s="97" t="str">
        <f t="shared" si="31"/>
        <v/>
      </c>
      <c r="BA46" s="97" t="str">
        <f t="shared" si="31"/>
        <v/>
      </c>
      <c r="BB46" s="97" t="str">
        <f t="shared" si="31"/>
        <v/>
      </c>
      <c r="BC46" s="97" t="str">
        <f t="shared" si="32"/>
        <v/>
      </c>
      <c r="BD46" s="97" t="str">
        <f t="shared" si="32"/>
        <v/>
      </c>
      <c r="BE46" s="97" t="str">
        <f t="shared" si="32"/>
        <v/>
      </c>
      <c r="BF46" s="97" t="str">
        <f t="shared" si="32"/>
        <v/>
      </c>
      <c r="BG46" s="97" t="str">
        <f t="shared" si="32"/>
        <v/>
      </c>
      <c r="BH46" s="97" t="str">
        <f t="shared" si="32"/>
        <v/>
      </c>
      <c r="BI46" s="97" t="str">
        <f t="shared" si="32"/>
        <v/>
      </c>
      <c r="BJ46" s="97" t="str">
        <f t="shared" si="32"/>
        <v/>
      </c>
      <c r="BK46" s="97" t="str">
        <f t="shared" si="32"/>
        <v/>
      </c>
      <c r="BL46" s="97" t="str">
        <f t="shared" si="32"/>
        <v/>
      </c>
      <c r="BM46" s="97" t="str">
        <f t="shared" si="33"/>
        <v/>
      </c>
      <c r="BN46" s="97" t="str">
        <f t="shared" si="33"/>
        <v/>
      </c>
      <c r="BO46" s="97" t="str">
        <f t="shared" si="33"/>
        <v/>
      </c>
      <c r="BP46" s="97" t="str">
        <f t="shared" si="33"/>
        <v/>
      </c>
      <c r="BQ46" s="97" t="str">
        <f t="shared" si="33"/>
        <v/>
      </c>
      <c r="BR46" s="97" t="str">
        <f t="shared" si="33"/>
        <v/>
      </c>
      <c r="BS46" s="97" t="str">
        <f t="shared" si="33"/>
        <v/>
      </c>
      <c r="BT46" s="97" t="str">
        <f t="shared" si="33"/>
        <v/>
      </c>
      <c r="BU46" s="97" t="str">
        <f t="shared" si="33"/>
        <v/>
      </c>
      <c r="BV46" s="97" t="str">
        <f t="shared" si="33"/>
        <v/>
      </c>
      <c r="BW46" s="97" t="str">
        <f t="shared" si="34"/>
        <v/>
      </c>
      <c r="BX46" s="97" t="str">
        <f t="shared" si="34"/>
        <v/>
      </c>
      <c r="BY46" s="97" t="str">
        <f t="shared" si="34"/>
        <v/>
      </c>
      <c r="BZ46" s="97" t="str">
        <f t="shared" si="34"/>
        <v/>
      </c>
      <c r="CA46" s="97" t="str">
        <f t="shared" si="34"/>
        <v/>
      </c>
      <c r="CB46" s="97" t="str">
        <f t="shared" si="34"/>
        <v/>
      </c>
      <c r="CC46" s="97" t="str">
        <f t="shared" si="34"/>
        <v/>
      </c>
      <c r="CD46" s="97" t="str">
        <f t="shared" si="34"/>
        <v/>
      </c>
      <c r="CE46" s="97" t="str">
        <f t="shared" si="34"/>
        <v/>
      </c>
      <c r="CF46" s="97" t="str">
        <f t="shared" si="34"/>
        <v/>
      </c>
      <c r="CG46" s="97" t="str">
        <f t="shared" si="34"/>
        <v/>
      </c>
      <c r="CH46" s="97" t="str">
        <f t="shared" si="30"/>
        <v/>
      </c>
      <c r="CI46" s="97" t="str">
        <f t="shared" si="30"/>
        <v/>
      </c>
      <c r="CJ46" s="97" t="str">
        <f t="shared" si="30"/>
        <v/>
      </c>
      <c r="CK46" s="97" t="str">
        <f t="shared" si="30"/>
        <v/>
      </c>
      <c r="CL46" s="97" t="str">
        <f t="shared" si="30"/>
        <v/>
      </c>
      <c r="CM46" s="97" t="str">
        <f t="shared" si="30"/>
        <v/>
      </c>
      <c r="CN46" s="97" t="str">
        <f t="shared" si="30"/>
        <v/>
      </c>
      <c r="CO46" s="97" t="str">
        <f t="shared" si="30"/>
        <v/>
      </c>
      <c r="CP46" s="97" t="str">
        <f t="shared" si="30"/>
        <v/>
      </c>
      <c r="CQ46" s="97" t="str">
        <f t="shared" si="30"/>
        <v/>
      </c>
      <c r="CR46" s="97" t="str">
        <f t="shared" si="30"/>
        <v/>
      </c>
      <c r="CS46" s="97" t="str">
        <f t="shared" si="30"/>
        <v/>
      </c>
      <c r="CT46" s="97" t="str">
        <f t="shared" si="30"/>
        <v/>
      </c>
      <c r="CU46" s="97" t="str">
        <f t="shared" si="30"/>
        <v/>
      </c>
      <c r="CV46" s="97" t="str">
        <f t="shared" si="29"/>
        <v/>
      </c>
      <c r="CW46" s="97" t="str">
        <f t="shared" si="29"/>
        <v/>
      </c>
      <c r="CX46" s="97" t="str">
        <f t="shared" si="29"/>
        <v/>
      </c>
      <c r="CY46" s="97" t="str">
        <f t="shared" si="29"/>
        <v/>
      </c>
      <c r="CZ46" s="97" t="str">
        <f t="shared" si="29"/>
        <v/>
      </c>
    </row>
    <row r="47" spans="1:104" ht="16.5" thickTop="1" thickBot="1" x14ac:dyDescent="0.3">
      <c r="A47" s="50" t="str">
        <f t="shared" si="1"/>
        <v/>
      </c>
      <c r="B47" s="93"/>
      <c r="C47" s="28"/>
      <c r="D47" s="54" t="str">
        <f t="shared" si="2"/>
        <v/>
      </c>
      <c r="E47" s="88"/>
      <c r="F47" s="54" t="str">
        <f t="shared" si="3"/>
        <v/>
      </c>
      <c r="G47" s="88"/>
      <c r="H47" s="54" t="str">
        <f t="shared" si="4"/>
        <v/>
      </c>
      <c r="I47" s="88"/>
      <c r="J47" s="54" t="str">
        <f t="shared" si="5"/>
        <v/>
      </c>
      <c r="K47" s="88"/>
      <c r="L47" s="54" t="str">
        <f t="shared" si="6"/>
        <v/>
      </c>
      <c r="M47" s="88"/>
      <c r="N47" s="54" t="str">
        <f t="shared" si="7"/>
        <v/>
      </c>
      <c r="O47" s="88"/>
      <c r="P47" s="54" t="str">
        <f t="shared" si="8"/>
        <v/>
      </c>
      <c r="Q47" s="88"/>
      <c r="R47" s="54" t="str">
        <f t="shared" si="9"/>
        <v/>
      </c>
      <c r="S47" s="88"/>
      <c r="T47" s="43" t="str">
        <f t="shared" si="10"/>
        <v/>
      </c>
      <c r="U47" s="88"/>
      <c r="V47" s="54" t="str">
        <f t="shared" si="11"/>
        <v/>
      </c>
      <c r="W47" s="88"/>
      <c r="X47" s="54" t="str">
        <f t="shared" si="12"/>
        <v/>
      </c>
      <c r="Y47" s="88"/>
      <c r="Z47" s="54" t="str">
        <f t="shared" si="13"/>
        <v/>
      </c>
      <c r="AA47" s="88"/>
      <c r="AB47" s="54" t="str">
        <f t="shared" si="14"/>
        <v/>
      </c>
      <c r="AC47" s="88"/>
      <c r="AD47" s="54" t="str">
        <f t="shared" si="15"/>
        <v/>
      </c>
      <c r="AE47" s="88"/>
      <c r="AF47" s="54" t="str">
        <f t="shared" si="16"/>
        <v/>
      </c>
      <c r="AG47" s="88"/>
      <c r="AH47" s="43"/>
      <c r="AI47" s="88"/>
      <c r="AJ47" s="43"/>
      <c r="AK47" s="88"/>
      <c r="AL47" s="43"/>
      <c r="AM47" s="43"/>
      <c r="AN47" s="43"/>
      <c r="AO47" s="43"/>
      <c r="AP47" s="58">
        <f t="shared" si="17"/>
        <v>0</v>
      </c>
      <c r="AR47" s="15" t="str">
        <f t="shared" si="24"/>
        <v/>
      </c>
      <c r="AS47" s="97" t="str">
        <f t="shared" si="31"/>
        <v/>
      </c>
      <c r="AT47" s="97" t="str">
        <f t="shared" si="31"/>
        <v/>
      </c>
      <c r="AU47" s="97" t="str">
        <f t="shared" si="31"/>
        <v/>
      </c>
      <c r="AV47" s="97" t="str">
        <f t="shared" si="31"/>
        <v/>
      </c>
      <c r="AW47" s="97" t="str">
        <f t="shared" si="31"/>
        <v/>
      </c>
      <c r="AX47" s="97" t="str">
        <f t="shared" si="31"/>
        <v/>
      </c>
      <c r="AY47" s="97" t="str">
        <f t="shared" si="31"/>
        <v/>
      </c>
      <c r="AZ47" s="97" t="str">
        <f t="shared" si="31"/>
        <v/>
      </c>
      <c r="BA47" s="97" t="str">
        <f t="shared" si="31"/>
        <v/>
      </c>
      <c r="BB47" s="97" t="str">
        <f t="shared" si="31"/>
        <v/>
      </c>
      <c r="BC47" s="97" t="str">
        <f t="shared" si="32"/>
        <v/>
      </c>
      <c r="BD47" s="97" t="str">
        <f t="shared" si="32"/>
        <v/>
      </c>
      <c r="BE47" s="97" t="str">
        <f t="shared" si="32"/>
        <v/>
      </c>
      <c r="BF47" s="97" t="str">
        <f t="shared" si="32"/>
        <v/>
      </c>
      <c r="BG47" s="97" t="str">
        <f t="shared" si="32"/>
        <v/>
      </c>
      <c r="BH47" s="97" t="str">
        <f t="shared" si="32"/>
        <v/>
      </c>
      <c r="BI47" s="97" t="str">
        <f t="shared" si="32"/>
        <v/>
      </c>
      <c r="BJ47" s="97" t="str">
        <f t="shared" si="32"/>
        <v/>
      </c>
      <c r="BK47" s="97" t="str">
        <f t="shared" si="32"/>
        <v/>
      </c>
      <c r="BL47" s="97" t="str">
        <f t="shared" si="32"/>
        <v/>
      </c>
      <c r="BM47" s="97" t="str">
        <f t="shared" si="33"/>
        <v/>
      </c>
      <c r="BN47" s="97" t="str">
        <f t="shared" si="33"/>
        <v/>
      </c>
      <c r="BO47" s="97" t="str">
        <f t="shared" si="33"/>
        <v/>
      </c>
      <c r="BP47" s="97" t="str">
        <f t="shared" si="33"/>
        <v/>
      </c>
      <c r="BQ47" s="97" t="str">
        <f t="shared" si="33"/>
        <v/>
      </c>
      <c r="BR47" s="97" t="str">
        <f t="shared" si="33"/>
        <v/>
      </c>
      <c r="BS47" s="97" t="str">
        <f t="shared" si="33"/>
        <v/>
      </c>
      <c r="BT47" s="97" t="str">
        <f t="shared" si="33"/>
        <v/>
      </c>
      <c r="BU47" s="97" t="str">
        <f t="shared" si="33"/>
        <v/>
      </c>
      <c r="BV47" s="97" t="str">
        <f t="shared" si="33"/>
        <v/>
      </c>
      <c r="BW47" s="97" t="str">
        <f t="shared" si="34"/>
        <v/>
      </c>
      <c r="BX47" s="97" t="str">
        <f t="shared" si="34"/>
        <v/>
      </c>
      <c r="BY47" s="97" t="str">
        <f t="shared" si="34"/>
        <v/>
      </c>
      <c r="BZ47" s="97" t="str">
        <f t="shared" si="34"/>
        <v/>
      </c>
      <c r="CA47" s="97" t="str">
        <f t="shared" si="34"/>
        <v/>
      </c>
      <c r="CB47" s="97" t="str">
        <f t="shared" si="34"/>
        <v/>
      </c>
      <c r="CC47" s="97" t="str">
        <f t="shared" si="34"/>
        <v/>
      </c>
      <c r="CD47" s="97" t="str">
        <f t="shared" si="34"/>
        <v/>
      </c>
      <c r="CE47" s="97" t="str">
        <f t="shared" si="34"/>
        <v/>
      </c>
      <c r="CF47" s="97" t="str">
        <f t="shared" si="34"/>
        <v/>
      </c>
      <c r="CG47" s="97" t="str">
        <f t="shared" si="34"/>
        <v/>
      </c>
      <c r="CH47" s="97" t="str">
        <f t="shared" si="30"/>
        <v/>
      </c>
      <c r="CI47" s="97" t="str">
        <f t="shared" si="30"/>
        <v/>
      </c>
      <c r="CJ47" s="97" t="str">
        <f t="shared" si="30"/>
        <v/>
      </c>
      <c r="CK47" s="97" t="str">
        <f t="shared" si="30"/>
        <v/>
      </c>
      <c r="CL47" s="97" t="str">
        <f t="shared" si="30"/>
        <v/>
      </c>
      <c r="CM47" s="97" t="str">
        <f t="shared" si="30"/>
        <v/>
      </c>
      <c r="CN47" s="97" t="str">
        <f t="shared" si="30"/>
        <v/>
      </c>
      <c r="CO47" s="97" t="str">
        <f t="shared" si="30"/>
        <v/>
      </c>
      <c r="CP47" s="97" t="str">
        <f t="shared" si="30"/>
        <v/>
      </c>
      <c r="CQ47" s="97" t="str">
        <f t="shared" si="30"/>
        <v/>
      </c>
      <c r="CR47" s="97" t="str">
        <f t="shared" si="30"/>
        <v/>
      </c>
      <c r="CS47" s="97" t="str">
        <f t="shared" si="30"/>
        <v/>
      </c>
      <c r="CT47" s="97" t="str">
        <f t="shared" si="30"/>
        <v/>
      </c>
      <c r="CU47" s="97" t="str">
        <f t="shared" si="30"/>
        <v/>
      </c>
      <c r="CV47" s="97" t="str">
        <f t="shared" si="29"/>
        <v/>
      </c>
      <c r="CW47" s="97" t="str">
        <f t="shared" si="29"/>
        <v/>
      </c>
      <c r="CX47" s="97" t="str">
        <f t="shared" si="29"/>
        <v/>
      </c>
      <c r="CY47" s="97" t="str">
        <f t="shared" si="29"/>
        <v/>
      </c>
      <c r="CZ47" s="97" t="str">
        <f t="shared" si="29"/>
        <v/>
      </c>
    </row>
    <row r="48" spans="1:104" ht="16.5" thickTop="1" thickBot="1" x14ac:dyDescent="0.3">
      <c r="A48" s="50" t="str">
        <f t="shared" si="1"/>
        <v/>
      </c>
      <c r="B48" s="93"/>
      <c r="C48" s="28"/>
      <c r="D48" s="54" t="str">
        <f t="shared" si="2"/>
        <v/>
      </c>
      <c r="E48" s="88"/>
      <c r="F48" s="54" t="str">
        <f t="shared" si="3"/>
        <v/>
      </c>
      <c r="G48" s="88"/>
      <c r="H48" s="54" t="str">
        <f t="shared" si="4"/>
        <v/>
      </c>
      <c r="I48" s="88"/>
      <c r="J48" s="54" t="str">
        <f t="shared" si="5"/>
        <v/>
      </c>
      <c r="K48" s="88"/>
      <c r="L48" s="54" t="str">
        <f t="shared" si="6"/>
        <v/>
      </c>
      <c r="M48" s="88"/>
      <c r="N48" s="54" t="str">
        <f t="shared" si="7"/>
        <v/>
      </c>
      <c r="O48" s="88"/>
      <c r="P48" s="54" t="str">
        <f t="shared" si="8"/>
        <v/>
      </c>
      <c r="Q48" s="88"/>
      <c r="R48" s="54" t="str">
        <f t="shared" si="9"/>
        <v/>
      </c>
      <c r="S48" s="88"/>
      <c r="T48" s="43" t="str">
        <f t="shared" si="10"/>
        <v/>
      </c>
      <c r="U48" s="88"/>
      <c r="V48" s="54" t="str">
        <f t="shared" si="11"/>
        <v/>
      </c>
      <c r="W48" s="88"/>
      <c r="X48" s="54" t="str">
        <f t="shared" si="12"/>
        <v/>
      </c>
      <c r="Y48" s="88"/>
      <c r="Z48" s="54" t="str">
        <f t="shared" si="13"/>
        <v/>
      </c>
      <c r="AA48" s="88"/>
      <c r="AB48" s="54" t="str">
        <f t="shared" si="14"/>
        <v/>
      </c>
      <c r="AC48" s="88"/>
      <c r="AD48" s="54" t="str">
        <f t="shared" si="15"/>
        <v/>
      </c>
      <c r="AE48" s="88"/>
      <c r="AF48" s="54" t="str">
        <f t="shared" si="16"/>
        <v/>
      </c>
      <c r="AG48" s="88"/>
      <c r="AH48" s="43"/>
      <c r="AI48" s="88"/>
      <c r="AJ48" s="43"/>
      <c r="AK48" s="88"/>
      <c r="AL48" s="43"/>
      <c r="AM48" s="43"/>
      <c r="AN48" s="43"/>
      <c r="AO48" s="43"/>
      <c r="AP48" s="58">
        <f t="shared" si="17"/>
        <v>0</v>
      </c>
      <c r="AR48" s="15" t="str">
        <f t="shared" si="24"/>
        <v/>
      </c>
      <c r="AS48" s="97" t="str">
        <f t="shared" si="31"/>
        <v/>
      </c>
      <c r="AT48" s="97" t="str">
        <f t="shared" si="31"/>
        <v/>
      </c>
      <c r="AU48" s="97" t="str">
        <f t="shared" si="31"/>
        <v/>
      </c>
      <c r="AV48" s="97" t="str">
        <f t="shared" si="31"/>
        <v/>
      </c>
      <c r="AW48" s="97" t="str">
        <f t="shared" si="31"/>
        <v/>
      </c>
      <c r="AX48" s="97" t="str">
        <f t="shared" si="31"/>
        <v/>
      </c>
      <c r="AY48" s="97" t="str">
        <f t="shared" si="31"/>
        <v/>
      </c>
      <c r="AZ48" s="97" t="str">
        <f t="shared" si="31"/>
        <v/>
      </c>
      <c r="BA48" s="97" t="str">
        <f t="shared" si="31"/>
        <v/>
      </c>
      <c r="BB48" s="97" t="str">
        <f t="shared" si="31"/>
        <v/>
      </c>
      <c r="BC48" s="97" t="str">
        <f t="shared" si="32"/>
        <v/>
      </c>
      <c r="BD48" s="97" t="str">
        <f t="shared" si="32"/>
        <v/>
      </c>
      <c r="BE48" s="97" t="str">
        <f t="shared" si="32"/>
        <v/>
      </c>
      <c r="BF48" s="97" t="str">
        <f t="shared" si="32"/>
        <v/>
      </c>
      <c r="BG48" s="97" t="str">
        <f t="shared" si="32"/>
        <v/>
      </c>
      <c r="BH48" s="97" t="str">
        <f t="shared" si="32"/>
        <v/>
      </c>
      <c r="BI48" s="97" t="str">
        <f t="shared" si="32"/>
        <v/>
      </c>
      <c r="BJ48" s="97" t="str">
        <f t="shared" si="32"/>
        <v/>
      </c>
      <c r="BK48" s="97" t="str">
        <f t="shared" si="32"/>
        <v/>
      </c>
      <c r="BL48" s="97" t="str">
        <f t="shared" si="32"/>
        <v/>
      </c>
      <c r="BM48" s="97" t="str">
        <f t="shared" si="33"/>
        <v/>
      </c>
      <c r="BN48" s="97" t="str">
        <f t="shared" si="33"/>
        <v/>
      </c>
      <c r="BO48" s="97" t="str">
        <f t="shared" si="33"/>
        <v/>
      </c>
      <c r="BP48" s="97" t="str">
        <f t="shared" si="33"/>
        <v/>
      </c>
      <c r="BQ48" s="97" t="str">
        <f t="shared" si="33"/>
        <v/>
      </c>
      <c r="BR48" s="97" t="str">
        <f t="shared" si="33"/>
        <v/>
      </c>
      <c r="BS48" s="97" t="str">
        <f t="shared" si="33"/>
        <v/>
      </c>
      <c r="BT48" s="97" t="str">
        <f t="shared" si="33"/>
        <v/>
      </c>
      <c r="BU48" s="97" t="str">
        <f t="shared" si="33"/>
        <v/>
      </c>
      <c r="BV48" s="97" t="str">
        <f t="shared" si="33"/>
        <v/>
      </c>
      <c r="BW48" s="97" t="str">
        <f t="shared" si="34"/>
        <v/>
      </c>
      <c r="BX48" s="97" t="str">
        <f t="shared" si="34"/>
        <v/>
      </c>
      <c r="BY48" s="97" t="str">
        <f t="shared" si="34"/>
        <v/>
      </c>
      <c r="BZ48" s="97" t="str">
        <f t="shared" si="34"/>
        <v/>
      </c>
      <c r="CA48" s="97" t="str">
        <f t="shared" si="34"/>
        <v/>
      </c>
      <c r="CB48" s="97" t="str">
        <f t="shared" si="34"/>
        <v/>
      </c>
      <c r="CC48" s="97" t="str">
        <f t="shared" si="34"/>
        <v/>
      </c>
      <c r="CD48" s="97" t="str">
        <f t="shared" si="34"/>
        <v/>
      </c>
      <c r="CE48" s="97" t="str">
        <f t="shared" si="34"/>
        <v/>
      </c>
      <c r="CF48" s="97" t="str">
        <f t="shared" si="34"/>
        <v/>
      </c>
      <c r="CG48" s="97" t="str">
        <f t="shared" si="34"/>
        <v/>
      </c>
      <c r="CH48" s="97" t="str">
        <f t="shared" si="30"/>
        <v/>
      </c>
      <c r="CI48" s="97" t="str">
        <f t="shared" si="30"/>
        <v/>
      </c>
      <c r="CJ48" s="97" t="str">
        <f t="shared" si="30"/>
        <v/>
      </c>
      <c r="CK48" s="97" t="str">
        <f t="shared" si="30"/>
        <v/>
      </c>
      <c r="CL48" s="97" t="str">
        <f t="shared" si="30"/>
        <v/>
      </c>
      <c r="CM48" s="97" t="str">
        <f t="shared" si="30"/>
        <v/>
      </c>
      <c r="CN48" s="97" t="str">
        <f t="shared" si="30"/>
        <v/>
      </c>
      <c r="CO48" s="97" t="str">
        <f t="shared" si="30"/>
        <v/>
      </c>
      <c r="CP48" s="97" t="str">
        <f t="shared" si="30"/>
        <v/>
      </c>
      <c r="CQ48" s="97" t="str">
        <f t="shared" si="30"/>
        <v/>
      </c>
      <c r="CR48" s="97" t="str">
        <f t="shared" si="30"/>
        <v/>
      </c>
      <c r="CS48" s="97" t="str">
        <f t="shared" si="30"/>
        <v/>
      </c>
      <c r="CT48" s="97" t="str">
        <f t="shared" si="30"/>
        <v/>
      </c>
      <c r="CU48" s="97" t="str">
        <f t="shared" si="30"/>
        <v/>
      </c>
      <c r="CV48" s="97" t="str">
        <f t="shared" si="29"/>
        <v/>
      </c>
      <c r="CW48" s="97" t="str">
        <f t="shared" si="29"/>
        <v/>
      </c>
      <c r="CX48" s="97" t="str">
        <f t="shared" si="29"/>
        <v/>
      </c>
      <c r="CY48" s="97" t="str">
        <f t="shared" si="29"/>
        <v/>
      </c>
      <c r="CZ48" s="97" t="str">
        <f t="shared" si="29"/>
        <v/>
      </c>
    </row>
    <row r="49" spans="1:104" ht="16.5" thickTop="1" thickBot="1" x14ac:dyDescent="0.3">
      <c r="A49" s="50" t="str">
        <f t="shared" si="1"/>
        <v/>
      </c>
      <c r="B49" s="93"/>
      <c r="C49" s="28"/>
      <c r="D49" s="54" t="str">
        <f t="shared" si="2"/>
        <v/>
      </c>
      <c r="E49" s="88"/>
      <c r="F49" s="54" t="str">
        <f t="shared" si="3"/>
        <v/>
      </c>
      <c r="G49" s="88"/>
      <c r="H49" s="54" t="str">
        <f t="shared" si="4"/>
        <v/>
      </c>
      <c r="I49" s="88"/>
      <c r="J49" s="54" t="str">
        <f t="shared" si="5"/>
        <v/>
      </c>
      <c r="K49" s="88"/>
      <c r="L49" s="54" t="str">
        <f t="shared" si="6"/>
        <v/>
      </c>
      <c r="M49" s="88"/>
      <c r="N49" s="54" t="str">
        <f t="shared" si="7"/>
        <v/>
      </c>
      <c r="O49" s="88"/>
      <c r="P49" s="54" t="str">
        <f t="shared" si="8"/>
        <v/>
      </c>
      <c r="Q49" s="88"/>
      <c r="R49" s="54" t="str">
        <f t="shared" si="9"/>
        <v/>
      </c>
      <c r="S49" s="88"/>
      <c r="T49" s="43" t="str">
        <f t="shared" si="10"/>
        <v/>
      </c>
      <c r="U49" s="88"/>
      <c r="V49" s="54" t="str">
        <f t="shared" si="11"/>
        <v/>
      </c>
      <c r="W49" s="88"/>
      <c r="X49" s="54" t="str">
        <f t="shared" si="12"/>
        <v/>
      </c>
      <c r="Y49" s="88"/>
      <c r="Z49" s="54" t="str">
        <f t="shared" si="13"/>
        <v/>
      </c>
      <c r="AA49" s="88"/>
      <c r="AB49" s="54" t="str">
        <f t="shared" si="14"/>
        <v/>
      </c>
      <c r="AC49" s="88"/>
      <c r="AD49" s="54" t="str">
        <f t="shared" si="15"/>
        <v/>
      </c>
      <c r="AE49" s="88"/>
      <c r="AF49" s="54" t="str">
        <f t="shared" si="16"/>
        <v/>
      </c>
      <c r="AG49" s="88"/>
      <c r="AH49" s="43"/>
      <c r="AI49" s="88"/>
      <c r="AJ49" s="43"/>
      <c r="AK49" s="88"/>
      <c r="AL49" s="43"/>
      <c r="AM49" s="43"/>
      <c r="AN49" s="43"/>
      <c r="AO49" s="43"/>
      <c r="AP49" s="58">
        <f t="shared" si="17"/>
        <v>0</v>
      </c>
      <c r="AR49" s="15" t="str">
        <f t="shared" si="24"/>
        <v/>
      </c>
      <c r="AS49" s="97" t="str">
        <f t="shared" si="31"/>
        <v/>
      </c>
      <c r="AT49" s="97" t="str">
        <f t="shared" si="31"/>
        <v/>
      </c>
      <c r="AU49" s="97" t="str">
        <f t="shared" si="31"/>
        <v/>
      </c>
      <c r="AV49" s="97" t="str">
        <f t="shared" si="31"/>
        <v/>
      </c>
      <c r="AW49" s="97" t="str">
        <f t="shared" si="31"/>
        <v/>
      </c>
      <c r="AX49" s="97" t="str">
        <f t="shared" si="31"/>
        <v/>
      </c>
      <c r="AY49" s="97" t="str">
        <f t="shared" si="31"/>
        <v/>
      </c>
      <c r="AZ49" s="97" t="str">
        <f t="shared" si="31"/>
        <v/>
      </c>
      <c r="BA49" s="97" t="str">
        <f t="shared" si="31"/>
        <v/>
      </c>
      <c r="BB49" s="97" t="str">
        <f t="shared" si="31"/>
        <v/>
      </c>
      <c r="BC49" s="97" t="str">
        <f t="shared" si="32"/>
        <v/>
      </c>
      <c r="BD49" s="97" t="str">
        <f t="shared" si="32"/>
        <v/>
      </c>
      <c r="BE49" s="97" t="str">
        <f t="shared" si="32"/>
        <v/>
      </c>
      <c r="BF49" s="97" t="str">
        <f t="shared" si="32"/>
        <v/>
      </c>
      <c r="BG49" s="97" t="str">
        <f t="shared" si="32"/>
        <v/>
      </c>
      <c r="BH49" s="97" t="str">
        <f t="shared" si="32"/>
        <v/>
      </c>
      <c r="BI49" s="97" t="str">
        <f t="shared" si="32"/>
        <v/>
      </c>
      <c r="BJ49" s="97" t="str">
        <f t="shared" si="32"/>
        <v/>
      </c>
      <c r="BK49" s="97" t="str">
        <f t="shared" si="32"/>
        <v/>
      </c>
      <c r="BL49" s="97" t="str">
        <f t="shared" si="32"/>
        <v/>
      </c>
      <c r="BM49" s="97" t="str">
        <f t="shared" si="33"/>
        <v/>
      </c>
      <c r="BN49" s="97" t="str">
        <f t="shared" si="33"/>
        <v/>
      </c>
      <c r="BO49" s="97" t="str">
        <f t="shared" si="33"/>
        <v/>
      </c>
      <c r="BP49" s="97" t="str">
        <f t="shared" si="33"/>
        <v/>
      </c>
      <c r="BQ49" s="97" t="str">
        <f t="shared" si="33"/>
        <v/>
      </c>
      <c r="BR49" s="97" t="str">
        <f t="shared" si="33"/>
        <v/>
      </c>
      <c r="BS49" s="97" t="str">
        <f t="shared" si="33"/>
        <v/>
      </c>
      <c r="BT49" s="97" t="str">
        <f t="shared" si="33"/>
        <v/>
      </c>
      <c r="BU49" s="97" t="str">
        <f t="shared" si="33"/>
        <v/>
      </c>
      <c r="BV49" s="97" t="str">
        <f t="shared" si="33"/>
        <v/>
      </c>
      <c r="BW49" s="97" t="str">
        <f t="shared" si="34"/>
        <v/>
      </c>
      <c r="BX49" s="97" t="str">
        <f t="shared" si="34"/>
        <v/>
      </c>
      <c r="BY49" s="97" t="str">
        <f t="shared" si="34"/>
        <v/>
      </c>
      <c r="BZ49" s="97" t="str">
        <f t="shared" si="34"/>
        <v/>
      </c>
      <c r="CA49" s="97" t="str">
        <f t="shared" si="34"/>
        <v/>
      </c>
      <c r="CB49" s="97" t="str">
        <f t="shared" si="34"/>
        <v/>
      </c>
      <c r="CC49" s="97" t="str">
        <f t="shared" si="34"/>
        <v/>
      </c>
      <c r="CD49" s="97" t="str">
        <f t="shared" si="34"/>
        <v/>
      </c>
      <c r="CE49" s="97" t="str">
        <f t="shared" si="34"/>
        <v/>
      </c>
      <c r="CF49" s="97" t="str">
        <f t="shared" si="34"/>
        <v/>
      </c>
      <c r="CG49" s="97" t="str">
        <f t="shared" si="34"/>
        <v/>
      </c>
      <c r="CH49" s="97" t="str">
        <f t="shared" si="30"/>
        <v/>
      </c>
      <c r="CI49" s="97" t="str">
        <f t="shared" si="30"/>
        <v/>
      </c>
      <c r="CJ49" s="97" t="str">
        <f t="shared" si="30"/>
        <v/>
      </c>
      <c r="CK49" s="97" t="str">
        <f t="shared" si="30"/>
        <v/>
      </c>
      <c r="CL49" s="97" t="str">
        <f t="shared" si="30"/>
        <v/>
      </c>
      <c r="CM49" s="97" t="str">
        <f t="shared" si="30"/>
        <v/>
      </c>
      <c r="CN49" s="97" t="str">
        <f t="shared" si="30"/>
        <v/>
      </c>
      <c r="CO49" s="97" t="str">
        <f t="shared" si="30"/>
        <v/>
      </c>
      <c r="CP49" s="97" t="str">
        <f t="shared" si="30"/>
        <v/>
      </c>
      <c r="CQ49" s="97" t="str">
        <f t="shared" si="30"/>
        <v/>
      </c>
      <c r="CR49" s="97" t="str">
        <f t="shared" si="30"/>
        <v/>
      </c>
      <c r="CS49" s="97" t="str">
        <f t="shared" si="30"/>
        <v/>
      </c>
      <c r="CT49" s="97" t="str">
        <f t="shared" si="30"/>
        <v/>
      </c>
      <c r="CU49" s="97" t="str">
        <f t="shared" si="30"/>
        <v/>
      </c>
      <c r="CV49" s="97" t="str">
        <f t="shared" si="29"/>
        <v/>
      </c>
      <c r="CW49" s="97" t="str">
        <f t="shared" si="29"/>
        <v/>
      </c>
      <c r="CX49" s="97" t="str">
        <f t="shared" si="29"/>
        <v/>
      </c>
      <c r="CY49" s="97" t="str">
        <f t="shared" si="29"/>
        <v/>
      </c>
      <c r="CZ49" s="97" t="str">
        <f t="shared" si="29"/>
        <v/>
      </c>
    </row>
    <row r="50" spans="1:104" ht="16.5" thickTop="1" thickBot="1" x14ac:dyDescent="0.3">
      <c r="A50" s="50" t="str">
        <f t="shared" si="1"/>
        <v/>
      </c>
      <c r="B50" s="93"/>
      <c r="C50" s="28"/>
      <c r="D50" s="54" t="str">
        <f t="shared" si="2"/>
        <v/>
      </c>
      <c r="E50" s="88"/>
      <c r="F50" s="54" t="str">
        <f t="shared" si="3"/>
        <v/>
      </c>
      <c r="G50" s="88"/>
      <c r="H50" s="54" t="str">
        <f t="shared" si="4"/>
        <v/>
      </c>
      <c r="I50" s="88"/>
      <c r="J50" s="54" t="str">
        <f t="shared" si="5"/>
        <v/>
      </c>
      <c r="K50" s="88"/>
      <c r="L50" s="54" t="str">
        <f t="shared" si="6"/>
        <v/>
      </c>
      <c r="M50" s="88"/>
      <c r="N50" s="54" t="str">
        <f t="shared" si="7"/>
        <v/>
      </c>
      <c r="O50" s="88"/>
      <c r="P50" s="54" t="str">
        <f t="shared" si="8"/>
        <v/>
      </c>
      <c r="Q50" s="88"/>
      <c r="R50" s="54" t="str">
        <f t="shared" si="9"/>
        <v/>
      </c>
      <c r="S50" s="88"/>
      <c r="T50" s="43" t="str">
        <f t="shared" si="10"/>
        <v/>
      </c>
      <c r="U50" s="88"/>
      <c r="V50" s="54" t="str">
        <f t="shared" si="11"/>
        <v/>
      </c>
      <c r="W50" s="88"/>
      <c r="X50" s="54" t="str">
        <f t="shared" si="12"/>
        <v/>
      </c>
      <c r="Y50" s="88"/>
      <c r="Z50" s="54" t="str">
        <f t="shared" si="13"/>
        <v/>
      </c>
      <c r="AA50" s="88"/>
      <c r="AB50" s="54" t="str">
        <f t="shared" si="14"/>
        <v/>
      </c>
      <c r="AC50" s="88"/>
      <c r="AD50" s="54" t="str">
        <f t="shared" si="15"/>
        <v/>
      </c>
      <c r="AE50" s="88"/>
      <c r="AF50" s="54" t="str">
        <f t="shared" si="16"/>
        <v/>
      </c>
      <c r="AG50" s="88"/>
      <c r="AH50" s="43"/>
      <c r="AI50" s="88"/>
      <c r="AJ50" s="43"/>
      <c r="AK50" s="88"/>
      <c r="AL50" s="43"/>
      <c r="AM50" s="43"/>
      <c r="AN50" s="43"/>
      <c r="AO50" s="43"/>
      <c r="AP50" s="58">
        <f t="shared" si="17"/>
        <v>0</v>
      </c>
      <c r="AR50" s="15" t="str">
        <f t="shared" si="24"/>
        <v/>
      </c>
      <c r="AS50" s="97" t="str">
        <f t="shared" si="31"/>
        <v/>
      </c>
      <c r="AT50" s="97" t="str">
        <f t="shared" si="31"/>
        <v/>
      </c>
      <c r="AU50" s="97" t="str">
        <f t="shared" si="31"/>
        <v/>
      </c>
      <c r="AV50" s="97" t="str">
        <f t="shared" si="31"/>
        <v/>
      </c>
      <c r="AW50" s="97" t="str">
        <f t="shared" si="31"/>
        <v/>
      </c>
      <c r="AX50" s="97" t="str">
        <f t="shared" si="31"/>
        <v/>
      </c>
      <c r="AY50" s="97" t="str">
        <f t="shared" si="31"/>
        <v/>
      </c>
      <c r="AZ50" s="97" t="str">
        <f t="shared" si="31"/>
        <v/>
      </c>
      <c r="BA50" s="97" t="str">
        <f t="shared" si="31"/>
        <v/>
      </c>
      <c r="BB50" s="97" t="str">
        <f t="shared" si="31"/>
        <v/>
      </c>
      <c r="BC50" s="97" t="str">
        <f t="shared" si="32"/>
        <v/>
      </c>
      <c r="BD50" s="97" t="str">
        <f t="shared" si="32"/>
        <v/>
      </c>
      <c r="BE50" s="97" t="str">
        <f t="shared" si="32"/>
        <v/>
      </c>
      <c r="BF50" s="97" t="str">
        <f t="shared" si="32"/>
        <v/>
      </c>
      <c r="BG50" s="97" t="str">
        <f t="shared" si="32"/>
        <v/>
      </c>
      <c r="BH50" s="97" t="str">
        <f t="shared" si="32"/>
        <v/>
      </c>
      <c r="BI50" s="97" t="str">
        <f t="shared" si="32"/>
        <v/>
      </c>
      <c r="BJ50" s="97" t="str">
        <f t="shared" si="32"/>
        <v/>
      </c>
      <c r="BK50" s="97" t="str">
        <f t="shared" si="32"/>
        <v/>
      </c>
      <c r="BL50" s="97" t="str">
        <f t="shared" si="32"/>
        <v/>
      </c>
      <c r="BM50" s="97" t="str">
        <f t="shared" si="33"/>
        <v/>
      </c>
      <c r="BN50" s="97" t="str">
        <f t="shared" si="33"/>
        <v/>
      </c>
      <c r="BO50" s="97" t="str">
        <f t="shared" si="33"/>
        <v/>
      </c>
      <c r="BP50" s="97" t="str">
        <f t="shared" si="33"/>
        <v/>
      </c>
      <c r="BQ50" s="97" t="str">
        <f t="shared" si="33"/>
        <v/>
      </c>
      <c r="BR50" s="97" t="str">
        <f t="shared" si="33"/>
        <v/>
      </c>
      <c r="BS50" s="97" t="str">
        <f t="shared" si="33"/>
        <v/>
      </c>
      <c r="BT50" s="97" t="str">
        <f t="shared" si="33"/>
        <v/>
      </c>
      <c r="BU50" s="97" t="str">
        <f t="shared" si="33"/>
        <v/>
      </c>
      <c r="BV50" s="97" t="str">
        <f t="shared" si="33"/>
        <v/>
      </c>
      <c r="BW50" s="97" t="str">
        <f t="shared" si="34"/>
        <v/>
      </c>
      <c r="BX50" s="97" t="str">
        <f t="shared" si="34"/>
        <v/>
      </c>
      <c r="BY50" s="97" t="str">
        <f t="shared" si="34"/>
        <v/>
      </c>
      <c r="BZ50" s="97" t="str">
        <f t="shared" si="34"/>
        <v/>
      </c>
      <c r="CA50" s="97" t="str">
        <f t="shared" si="34"/>
        <v/>
      </c>
      <c r="CB50" s="97" t="str">
        <f t="shared" si="34"/>
        <v/>
      </c>
      <c r="CC50" s="97" t="str">
        <f t="shared" si="34"/>
        <v/>
      </c>
      <c r="CD50" s="97" t="str">
        <f t="shared" si="34"/>
        <v/>
      </c>
      <c r="CE50" s="97" t="str">
        <f t="shared" si="34"/>
        <v/>
      </c>
      <c r="CF50" s="97" t="str">
        <f t="shared" si="34"/>
        <v/>
      </c>
      <c r="CG50" s="97" t="str">
        <f t="shared" si="34"/>
        <v/>
      </c>
      <c r="CH50" s="97" t="str">
        <f t="shared" si="30"/>
        <v/>
      </c>
      <c r="CI50" s="97" t="str">
        <f t="shared" si="30"/>
        <v/>
      </c>
      <c r="CJ50" s="97" t="str">
        <f t="shared" si="30"/>
        <v/>
      </c>
      <c r="CK50" s="97" t="str">
        <f t="shared" si="30"/>
        <v/>
      </c>
      <c r="CL50" s="97" t="str">
        <f t="shared" si="30"/>
        <v/>
      </c>
      <c r="CM50" s="97" t="str">
        <f t="shared" si="30"/>
        <v/>
      </c>
      <c r="CN50" s="97" t="str">
        <f t="shared" si="30"/>
        <v/>
      </c>
      <c r="CO50" s="97" t="str">
        <f t="shared" si="30"/>
        <v/>
      </c>
      <c r="CP50" s="97" t="str">
        <f t="shared" si="30"/>
        <v/>
      </c>
      <c r="CQ50" s="97" t="str">
        <f t="shared" si="30"/>
        <v/>
      </c>
      <c r="CR50" s="97" t="str">
        <f t="shared" si="30"/>
        <v/>
      </c>
      <c r="CS50" s="97" t="str">
        <f t="shared" si="30"/>
        <v/>
      </c>
      <c r="CT50" s="97" t="str">
        <f t="shared" si="30"/>
        <v/>
      </c>
      <c r="CU50" s="97" t="str">
        <f t="shared" si="30"/>
        <v/>
      </c>
      <c r="CV50" s="97" t="str">
        <f t="shared" si="29"/>
        <v/>
      </c>
      <c r="CW50" s="97" t="str">
        <f t="shared" si="29"/>
        <v/>
      </c>
      <c r="CX50" s="97" t="str">
        <f t="shared" si="29"/>
        <v/>
      </c>
      <c r="CY50" s="97" t="str">
        <f t="shared" si="29"/>
        <v/>
      </c>
      <c r="CZ50" s="97" t="str">
        <f t="shared" si="29"/>
        <v/>
      </c>
    </row>
    <row r="51" spans="1:104" ht="16.5" thickTop="1" thickBot="1" x14ac:dyDescent="0.3">
      <c r="A51" s="50" t="str">
        <f t="shared" si="1"/>
        <v/>
      </c>
      <c r="B51" s="93"/>
      <c r="C51" s="28"/>
      <c r="D51" s="54" t="str">
        <f t="shared" si="2"/>
        <v/>
      </c>
      <c r="E51" s="88"/>
      <c r="F51" s="54" t="str">
        <f t="shared" si="3"/>
        <v/>
      </c>
      <c r="G51" s="88"/>
      <c r="H51" s="54" t="str">
        <f t="shared" si="4"/>
        <v/>
      </c>
      <c r="I51" s="88"/>
      <c r="J51" s="54" t="str">
        <f t="shared" si="5"/>
        <v/>
      </c>
      <c r="K51" s="88"/>
      <c r="L51" s="54" t="str">
        <f t="shared" si="6"/>
        <v/>
      </c>
      <c r="M51" s="88"/>
      <c r="N51" s="54" t="str">
        <f t="shared" si="7"/>
        <v/>
      </c>
      <c r="O51" s="88"/>
      <c r="P51" s="54" t="str">
        <f t="shared" si="8"/>
        <v/>
      </c>
      <c r="Q51" s="88"/>
      <c r="R51" s="54" t="str">
        <f t="shared" si="9"/>
        <v/>
      </c>
      <c r="S51" s="88"/>
      <c r="T51" s="43" t="str">
        <f t="shared" si="10"/>
        <v/>
      </c>
      <c r="U51" s="88"/>
      <c r="V51" s="54" t="str">
        <f t="shared" si="11"/>
        <v/>
      </c>
      <c r="W51" s="88"/>
      <c r="X51" s="54" t="str">
        <f t="shared" si="12"/>
        <v/>
      </c>
      <c r="Y51" s="88"/>
      <c r="Z51" s="54" t="str">
        <f t="shared" si="13"/>
        <v/>
      </c>
      <c r="AA51" s="88"/>
      <c r="AB51" s="54" t="str">
        <f t="shared" si="14"/>
        <v/>
      </c>
      <c r="AC51" s="88"/>
      <c r="AD51" s="54" t="str">
        <f t="shared" si="15"/>
        <v/>
      </c>
      <c r="AE51" s="88"/>
      <c r="AF51" s="54" t="str">
        <f t="shared" si="16"/>
        <v/>
      </c>
      <c r="AG51" s="88"/>
      <c r="AH51" s="43"/>
      <c r="AI51" s="88"/>
      <c r="AJ51" s="43"/>
      <c r="AK51" s="88"/>
      <c r="AL51" s="43"/>
      <c r="AM51" s="43"/>
      <c r="AN51" s="43"/>
      <c r="AO51" s="43"/>
      <c r="AP51" s="58">
        <f t="shared" si="17"/>
        <v>0</v>
      </c>
      <c r="AR51" s="15" t="str">
        <f t="shared" si="24"/>
        <v/>
      </c>
      <c r="AS51" s="97" t="str">
        <f t="shared" si="31"/>
        <v/>
      </c>
      <c r="AT51" s="97" t="str">
        <f t="shared" si="31"/>
        <v/>
      </c>
      <c r="AU51" s="97" t="str">
        <f t="shared" si="31"/>
        <v/>
      </c>
      <c r="AV51" s="97" t="str">
        <f t="shared" si="31"/>
        <v/>
      </c>
      <c r="AW51" s="97" t="str">
        <f t="shared" si="31"/>
        <v/>
      </c>
      <c r="AX51" s="97" t="str">
        <f t="shared" si="31"/>
        <v/>
      </c>
      <c r="AY51" s="97" t="str">
        <f t="shared" si="31"/>
        <v/>
      </c>
      <c r="AZ51" s="97" t="str">
        <f t="shared" si="31"/>
        <v/>
      </c>
      <c r="BA51" s="97" t="str">
        <f t="shared" si="31"/>
        <v/>
      </c>
      <c r="BB51" s="97" t="str">
        <f t="shared" si="31"/>
        <v/>
      </c>
      <c r="BC51" s="97" t="str">
        <f t="shared" si="32"/>
        <v/>
      </c>
      <c r="BD51" s="97" t="str">
        <f t="shared" si="32"/>
        <v/>
      </c>
      <c r="BE51" s="97" t="str">
        <f t="shared" si="32"/>
        <v/>
      </c>
      <c r="BF51" s="97" t="str">
        <f t="shared" si="32"/>
        <v/>
      </c>
      <c r="BG51" s="97" t="str">
        <f t="shared" si="32"/>
        <v/>
      </c>
      <c r="BH51" s="97" t="str">
        <f t="shared" si="32"/>
        <v/>
      </c>
      <c r="BI51" s="97" t="str">
        <f t="shared" si="32"/>
        <v/>
      </c>
      <c r="BJ51" s="97" t="str">
        <f t="shared" si="32"/>
        <v/>
      </c>
      <c r="BK51" s="97" t="str">
        <f t="shared" si="32"/>
        <v/>
      </c>
      <c r="BL51" s="97" t="str">
        <f t="shared" si="32"/>
        <v/>
      </c>
      <c r="BM51" s="97" t="str">
        <f t="shared" si="33"/>
        <v/>
      </c>
      <c r="BN51" s="97" t="str">
        <f t="shared" si="33"/>
        <v/>
      </c>
      <c r="BO51" s="97" t="str">
        <f t="shared" si="33"/>
        <v/>
      </c>
      <c r="BP51" s="97" t="str">
        <f t="shared" si="33"/>
        <v/>
      </c>
      <c r="BQ51" s="97" t="str">
        <f t="shared" si="33"/>
        <v/>
      </c>
      <c r="BR51" s="97" t="str">
        <f t="shared" si="33"/>
        <v/>
      </c>
      <c r="BS51" s="97" t="str">
        <f t="shared" si="33"/>
        <v/>
      </c>
      <c r="BT51" s="97" t="str">
        <f t="shared" si="33"/>
        <v/>
      </c>
      <c r="BU51" s="97" t="str">
        <f t="shared" si="33"/>
        <v/>
      </c>
      <c r="BV51" s="97" t="str">
        <f t="shared" si="33"/>
        <v/>
      </c>
      <c r="BW51" s="97" t="str">
        <f t="shared" si="34"/>
        <v/>
      </c>
      <c r="BX51" s="97" t="str">
        <f t="shared" si="34"/>
        <v/>
      </c>
      <c r="BY51" s="97" t="str">
        <f t="shared" si="34"/>
        <v/>
      </c>
      <c r="BZ51" s="97" t="str">
        <f t="shared" si="34"/>
        <v/>
      </c>
      <c r="CA51" s="97" t="str">
        <f t="shared" si="34"/>
        <v/>
      </c>
      <c r="CB51" s="97" t="str">
        <f t="shared" si="34"/>
        <v/>
      </c>
      <c r="CC51" s="97" t="str">
        <f t="shared" si="34"/>
        <v/>
      </c>
      <c r="CD51" s="97" t="str">
        <f t="shared" si="34"/>
        <v/>
      </c>
      <c r="CE51" s="97" t="str">
        <f t="shared" si="34"/>
        <v/>
      </c>
      <c r="CF51" s="97" t="str">
        <f t="shared" si="34"/>
        <v/>
      </c>
      <c r="CG51" s="97" t="str">
        <f t="shared" si="34"/>
        <v/>
      </c>
      <c r="CH51" s="97" t="str">
        <f t="shared" si="30"/>
        <v/>
      </c>
      <c r="CI51" s="97" t="str">
        <f t="shared" si="30"/>
        <v/>
      </c>
      <c r="CJ51" s="97" t="str">
        <f t="shared" si="30"/>
        <v/>
      </c>
      <c r="CK51" s="97" t="str">
        <f t="shared" si="30"/>
        <v/>
      </c>
      <c r="CL51" s="97" t="str">
        <f t="shared" si="30"/>
        <v/>
      </c>
      <c r="CM51" s="97" t="str">
        <f t="shared" si="30"/>
        <v/>
      </c>
      <c r="CN51" s="97" t="str">
        <f t="shared" si="30"/>
        <v/>
      </c>
      <c r="CO51" s="97" t="str">
        <f t="shared" si="30"/>
        <v/>
      </c>
      <c r="CP51" s="97" t="str">
        <f t="shared" si="30"/>
        <v/>
      </c>
      <c r="CQ51" s="97" t="str">
        <f t="shared" si="30"/>
        <v/>
      </c>
      <c r="CR51" s="97" t="str">
        <f t="shared" si="30"/>
        <v/>
      </c>
      <c r="CS51" s="97" t="str">
        <f t="shared" si="30"/>
        <v/>
      </c>
      <c r="CT51" s="97" t="str">
        <f t="shared" si="30"/>
        <v/>
      </c>
      <c r="CU51" s="97" t="str">
        <f t="shared" si="30"/>
        <v/>
      </c>
      <c r="CV51" s="97" t="str">
        <f t="shared" si="29"/>
        <v/>
      </c>
      <c r="CW51" s="97" t="str">
        <f t="shared" si="29"/>
        <v/>
      </c>
      <c r="CX51" s="97" t="str">
        <f t="shared" si="29"/>
        <v/>
      </c>
      <c r="CY51" s="97" t="str">
        <f t="shared" si="29"/>
        <v/>
      </c>
      <c r="CZ51" s="97" t="str">
        <f t="shared" si="29"/>
        <v/>
      </c>
    </row>
    <row r="52" spans="1:104" ht="16.5" thickTop="1" thickBot="1" x14ac:dyDescent="0.3">
      <c r="A52" s="50" t="str">
        <f t="shared" si="1"/>
        <v/>
      </c>
      <c r="B52" s="93"/>
      <c r="C52" s="28"/>
      <c r="D52" s="54" t="str">
        <f t="shared" si="2"/>
        <v/>
      </c>
      <c r="E52" s="88"/>
      <c r="F52" s="54" t="str">
        <f t="shared" si="3"/>
        <v/>
      </c>
      <c r="G52" s="88"/>
      <c r="H52" s="54" t="str">
        <f t="shared" si="4"/>
        <v/>
      </c>
      <c r="I52" s="88"/>
      <c r="J52" s="54" t="str">
        <f t="shared" si="5"/>
        <v/>
      </c>
      <c r="K52" s="88"/>
      <c r="L52" s="54" t="str">
        <f t="shared" si="6"/>
        <v/>
      </c>
      <c r="M52" s="88"/>
      <c r="N52" s="54" t="str">
        <f t="shared" si="7"/>
        <v/>
      </c>
      <c r="O52" s="88"/>
      <c r="P52" s="54" t="str">
        <f t="shared" si="8"/>
        <v/>
      </c>
      <c r="Q52" s="88"/>
      <c r="R52" s="54" t="str">
        <f t="shared" si="9"/>
        <v/>
      </c>
      <c r="S52" s="88"/>
      <c r="T52" s="43" t="str">
        <f t="shared" si="10"/>
        <v/>
      </c>
      <c r="U52" s="88"/>
      <c r="V52" s="54" t="str">
        <f t="shared" si="11"/>
        <v/>
      </c>
      <c r="W52" s="88"/>
      <c r="X52" s="54" t="str">
        <f t="shared" si="12"/>
        <v/>
      </c>
      <c r="Y52" s="88"/>
      <c r="Z52" s="54" t="str">
        <f t="shared" si="13"/>
        <v/>
      </c>
      <c r="AA52" s="88"/>
      <c r="AB52" s="54" t="str">
        <f t="shared" si="14"/>
        <v/>
      </c>
      <c r="AC52" s="88"/>
      <c r="AD52" s="54" t="str">
        <f t="shared" si="15"/>
        <v/>
      </c>
      <c r="AE52" s="88"/>
      <c r="AF52" s="54" t="str">
        <f t="shared" si="16"/>
        <v/>
      </c>
      <c r="AG52" s="88"/>
      <c r="AH52" s="43"/>
      <c r="AI52" s="88"/>
      <c r="AJ52" s="43"/>
      <c r="AK52" s="88"/>
      <c r="AL52" s="43"/>
      <c r="AM52" s="43"/>
      <c r="AN52" s="43"/>
      <c r="AO52" s="43"/>
      <c r="AP52" s="58">
        <f t="shared" si="17"/>
        <v>0</v>
      </c>
      <c r="AR52" s="15" t="str">
        <f t="shared" si="24"/>
        <v/>
      </c>
      <c r="AS52" s="97" t="str">
        <f t="shared" si="31"/>
        <v/>
      </c>
      <c r="AT52" s="97" t="str">
        <f t="shared" si="31"/>
        <v/>
      </c>
      <c r="AU52" s="97" t="str">
        <f t="shared" si="31"/>
        <v/>
      </c>
      <c r="AV52" s="97" t="str">
        <f t="shared" si="31"/>
        <v/>
      </c>
      <c r="AW52" s="97" t="str">
        <f t="shared" si="31"/>
        <v/>
      </c>
      <c r="AX52" s="97" t="str">
        <f t="shared" si="31"/>
        <v/>
      </c>
      <c r="AY52" s="97" t="str">
        <f t="shared" si="31"/>
        <v/>
      </c>
      <c r="AZ52" s="97" t="str">
        <f t="shared" si="31"/>
        <v/>
      </c>
      <c r="BA52" s="97" t="str">
        <f t="shared" si="31"/>
        <v/>
      </c>
      <c r="BB52" s="97" t="str">
        <f t="shared" si="31"/>
        <v/>
      </c>
      <c r="BC52" s="97" t="str">
        <f t="shared" si="32"/>
        <v/>
      </c>
      <c r="BD52" s="97" t="str">
        <f t="shared" si="32"/>
        <v/>
      </c>
      <c r="BE52" s="97" t="str">
        <f t="shared" si="32"/>
        <v/>
      </c>
      <c r="BF52" s="97" t="str">
        <f t="shared" si="32"/>
        <v/>
      </c>
      <c r="BG52" s="97" t="str">
        <f t="shared" si="32"/>
        <v/>
      </c>
      <c r="BH52" s="97" t="str">
        <f t="shared" si="32"/>
        <v/>
      </c>
      <c r="BI52" s="97" t="str">
        <f t="shared" si="32"/>
        <v/>
      </c>
      <c r="BJ52" s="97" t="str">
        <f t="shared" si="32"/>
        <v/>
      </c>
      <c r="BK52" s="97" t="str">
        <f t="shared" si="32"/>
        <v/>
      </c>
      <c r="BL52" s="97" t="str">
        <f t="shared" si="32"/>
        <v/>
      </c>
      <c r="BM52" s="97" t="str">
        <f t="shared" si="33"/>
        <v/>
      </c>
      <c r="BN52" s="97" t="str">
        <f t="shared" si="33"/>
        <v/>
      </c>
      <c r="BO52" s="97" t="str">
        <f t="shared" si="33"/>
        <v/>
      </c>
      <c r="BP52" s="97" t="str">
        <f t="shared" si="33"/>
        <v/>
      </c>
      <c r="BQ52" s="97" t="str">
        <f t="shared" si="33"/>
        <v/>
      </c>
      <c r="BR52" s="97" t="str">
        <f t="shared" si="33"/>
        <v/>
      </c>
      <c r="BS52" s="97" t="str">
        <f t="shared" si="33"/>
        <v/>
      </c>
      <c r="BT52" s="97" t="str">
        <f t="shared" si="33"/>
        <v/>
      </c>
      <c r="BU52" s="97" t="str">
        <f t="shared" si="33"/>
        <v/>
      </c>
      <c r="BV52" s="97" t="str">
        <f t="shared" si="33"/>
        <v/>
      </c>
      <c r="BW52" s="97" t="str">
        <f t="shared" si="34"/>
        <v/>
      </c>
      <c r="BX52" s="97" t="str">
        <f t="shared" si="34"/>
        <v/>
      </c>
      <c r="BY52" s="97" t="str">
        <f t="shared" si="34"/>
        <v/>
      </c>
      <c r="BZ52" s="97" t="str">
        <f t="shared" si="34"/>
        <v/>
      </c>
      <c r="CA52" s="97" t="str">
        <f t="shared" si="34"/>
        <v/>
      </c>
      <c r="CB52" s="97" t="str">
        <f t="shared" si="34"/>
        <v/>
      </c>
      <c r="CC52" s="97" t="str">
        <f t="shared" si="34"/>
        <v/>
      </c>
      <c r="CD52" s="97" t="str">
        <f t="shared" si="34"/>
        <v/>
      </c>
      <c r="CE52" s="97" t="str">
        <f t="shared" si="34"/>
        <v/>
      </c>
      <c r="CF52" s="97" t="str">
        <f t="shared" si="34"/>
        <v/>
      </c>
      <c r="CG52" s="97" t="str">
        <f t="shared" si="34"/>
        <v/>
      </c>
      <c r="CH52" s="97" t="str">
        <f t="shared" si="30"/>
        <v/>
      </c>
      <c r="CI52" s="97" t="str">
        <f t="shared" ref="CI52:CX67" si="35">IFERROR(IF(FIND(CI$22,$B$24:$B$106,1),$AP52,""),"")</f>
        <v/>
      </c>
      <c r="CJ52" s="97" t="str">
        <f t="shared" si="35"/>
        <v/>
      </c>
      <c r="CK52" s="97" t="str">
        <f t="shared" si="35"/>
        <v/>
      </c>
      <c r="CL52" s="97" t="str">
        <f t="shared" si="35"/>
        <v/>
      </c>
      <c r="CM52" s="97" t="str">
        <f t="shared" si="35"/>
        <v/>
      </c>
      <c r="CN52" s="97" t="str">
        <f t="shared" si="35"/>
        <v/>
      </c>
      <c r="CO52" s="97" t="str">
        <f t="shared" si="35"/>
        <v/>
      </c>
      <c r="CP52" s="97" t="str">
        <f t="shared" si="35"/>
        <v/>
      </c>
      <c r="CQ52" s="97" t="str">
        <f t="shared" si="35"/>
        <v/>
      </c>
      <c r="CR52" s="97" t="str">
        <f t="shared" si="35"/>
        <v/>
      </c>
      <c r="CS52" s="97" t="str">
        <f t="shared" si="35"/>
        <v/>
      </c>
      <c r="CT52" s="97" t="str">
        <f t="shared" si="35"/>
        <v/>
      </c>
      <c r="CU52" s="97" t="str">
        <f t="shared" si="35"/>
        <v/>
      </c>
      <c r="CV52" s="97" t="str">
        <f t="shared" si="35"/>
        <v/>
      </c>
      <c r="CW52" s="97" t="str">
        <f t="shared" si="35"/>
        <v/>
      </c>
      <c r="CX52" s="97" t="str">
        <f t="shared" si="35"/>
        <v/>
      </c>
      <c r="CY52" s="97" t="str">
        <f t="shared" si="29"/>
        <v/>
      </c>
      <c r="CZ52" s="97" t="str">
        <f t="shared" si="29"/>
        <v/>
      </c>
    </row>
    <row r="53" spans="1:104" ht="16.5" thickTop="1" thickBot="1" x14ac:dyDescent="0.3">
      <c r="A53" s="50" t="str">
        <f t="shared" si="1"/>
        <v/>
      </c>
      <c r="B53" s="93"/>
      <c r="C53" s="28"/>
      <c r="D53" s="54" t="str">
        <f t="shared" si="2"/>
        <v/>
      </c>
      <c r="E53" s="88"/>
      <c r="F53" s="54" t="str">
        <f t="shared" si="3"/>
        <v/>
      </c>
      <c r="G53" s="88"/>
      <c r="H53" s="54" t="str">
        <f t="shared" si="4"/>
        <v/>
      </c>
      <c r="I53" s="88"/>
      <c r="J53" s="54" t="str">
        <f t="shared" si="5"/>
        <v/>
      </c>
      <c r="K53" s="88"/>
      <c r="L53" s="54" t="str">
        <f t="shared" si="6"/>
        <v/>
      </c>
      <c r="M53" s="88"/>
      <c r="N53" s="54" t="str">
        <f t="shared" si="7"/>
        <v/>
      </c>
      <c r="O53" s="88"/>
      <c r="P53" s="54" t="str">
        <f t="shared" si="8"/>
        <v/>
      </c>
      <c r="Q53" s="88"/>
      <c r="R53" s="54" t="str">
        <f t="shared" si="9"/>
        <v/>
      </c>
      <c r="S53" s="88"/>
      <c r="T53" s="43" t="str">
        <f t="shared" si="10"/>
        <v/>
      </c>
      <c r="U53" s="88"/>
      <c r="V53" s="54" t="str">
        <f t="shared" si="11"/>
        <v/>
      </c>
      <c r="W53" s="88"/>
      <c r="X53" s="54" t="str">
        <f t="shared" si="12"/>
        <v/>
      </c>
      <c r="Y53" s="88"/>
      <c r="Z53" s="54" t="str">
        <f t="shared" si="13"/>
        <v/>
      </c>
      <c r="AA53" s="88"/>
      <c r="AB53" s="54" t="str">
        <f t="shared" si="14"/>
        <v/>
      </c>
      <c r="AC53" s="88"/>
      <c r="AD53" s="54" t="str">
        <f t="shared" si="15"/>
        <v/>
      </c>
      <c r="AE53" s="88"/>
      <c r="AF53" s="54" t="str">
        <f t="shared" si="16"/>
        <v/>
      </c>
      <c r="AG53" s="88"/>
      <c r="AH53" s="43"/>
      <c r="AI53" s="88"/>
      <c r="AJ53" s="43"/>
      <c r="AK53" s="88"/>
      <c r="AL53" s="43"/>
      <c r="AM53" s="43"/>
      <c r="AN53" s="43"/>
      <c r="AO53" s="43"/>
      <c r="AP53" s="58">
        <f t="shared" si="17"/>
        <v>0</v>
      </c>
      <c r="AR53" s="15" t="str">
        <f t="shared" si="24"/>
        <v/>
      </c>
      <c r="AS53" s="97" t="str">
        <f t="shared" si="31"/>
        <v/>
      </c>
      <c r="AT53" s="97" t="str">
        <f t="shared" si="31"/>
        <v/>
      </c>
      <c r="AU53" s="97" t="str">
        <f t="shared" si="31"/>
        <v/>
      </c>
      <c r="AV53" s="97" t="str">
        <f t="shared" si="31"/>
        <v/>
      </c>
      <c r="AW53" s="97" t="str">
        <f t="shared" si="31"/>
        <v/>
      </c>
      <c r="AX53" s="97" t="str">
        <f t="shared" si="31"/>
        <v/>
      </c>
      <c r="AY53" s="97" t="str">
        <f t="shared" si="31"/>
        <v/>
      </c>
      <c r="AZ53" s="97" t="str">
        <f t="shared" si="31"/>
        <v/>
      </c>
      <c r="BA53" s="97" t="str">
        <f t="shared" si="31"/>
        <v/>
      </c>
      <c r="BB53" s="97" t="str">
        <f t="shared" si="31"/>
        <v/>
      </c>
      <c r="BC53" s="97" t="str">
        <f t="shared" si="32"/>
        <v/>
      </c>
      <c r="BD53" s="97" t="str">
        <f t="shared" si="32"/>
        <v/>
      </c>
      <c r="BE53" s="97" t="str">
        <f t="shared" si="32"/>
        <v/>
      </c>
      <c r="BF53" s="97" t="str">
        <f t="shared" si="32"/>
        <v/>
      </c>
      <c r="BG53" s="97" t="str">
        <f t="shared" si="32"/>
        <v/>
      </c>
      <c r="BH53" s="97" t="str">
        <f t="shared" si="32"/>
        <v/>
      </c>
      <c r="BI53" s="97" t="str">
        <f t="shared" si="32"/>
        <v/>
      </c>
      <c r="BJ53" s="97" t="str">
        <f t="shared" si="32"/>
        <v/>
      </c>
      <c r="BK53" s="97" t="str">
        <f t="shared" si="32"/>
        <v/>
      </c>
      <c r="BL53" s="97" t="str">
        <f t="shared" si="32"/>
        <v/>
      </c>
      <c r="BM53" s="97" t="str">
        <f t="shared" si="33"/>
        <v/>
      </c>
      <c r="BN53" s="97" t="str">
        <f t="shared" si="33"/>
        <v/>
      </c>
      <c r="BO53" s="97" t="str">
        <f t="shared" si="33"/>
        <v/>
      </c>
      <c r="BP53" s="97" t="str">
        <f t="shared" si="33"/>
        <v/>
      </c>
      <c r="BQ53" s="97" t="str">
        <f t="shared" si="33"/>
        <v/>
      </c>
      <c r="BR53" s="97" t="str">
        <f t="shared" si="33"/>
        <v/>
      </c>
      <c r="BS53" s="97" t="str">
        <f t="shared" si="33"/>
        <v/>
      </c>
      <c r="BT53" s="97" t="str">
        <f t="shared" si="33"/>
        <v/>
      </c>
      <c r="BU53" s="97" t="str">
        <f t="shared" si="33"/>
        <v/>
      </c>
      <c r="BV53" s="97" t="str">
        <f t="shared" si="33"/>
        <v/>
      </c>
      <c r="BW53" s="97" t="str">
        <f t="shared" si="34"/>
        <v/>
      </c>
      <c r="BX53" s="97" t="str">
        <f t="shared" si="34"/>
        <v/>
      </c>
      <c r="BY53" s="97" t="str">
        <f t="shared" si="34"/>
        <v/>
      </c>
      <c r="BZ53" s="97" t="str">
        <f t="shared" si="34"/>
        <v/>
      </c>
      <c r="CA53" s="97" t="str">
        <f t="shared" si="34"/>
        <v/>
      </c>
      <c r="CB53" s="97" t="str">
        <f t="shared" si="34"/>
        <v/>
      </c>
      <c r="CC53" s="97" t="str">
        <f t="shared" si="34"/>
        <v/>
      </c>
      <c r="CD53" s="97" t="str">
        <f t="shared" si="34"/>
        <v/>
      </c>
      <c r="CE53" s="97" t="str">
        <f t="shared" si="34"/>
        <v/>
      </c>
      <c r="CF53" s="97" t="str">
        <f t="shared" si="34"/>
        <v/>
      </c>
      <c r="CG53" s="97" t="str">
        <f t="shared" si="34"/>
        <v/>
      </c>
      <c r="CH53" s="97" t="str">
        <f t="shared" ref="CH53:CU67" si="36">IFERROR(IF(FIND(CH$22,$B$24:$B$106,1),$AP53,""),"")</f>
        <v/>
      </c>
      <c r="CI53" s="97" t="str">
        <f t="shared" si="36"/>
        <v/>
      </c>
      <c r="CJ53" s="97" t="str">
        <f t="shared" si="36"/>
        <v/>
      </c>
      <c r="CK53" s="97" t="str">
        <f t="shared" si="36"/>
        <v/>
      </c>
      <c r="CL53" s="97" t="str">
        <f t="shared" si="36"/>
        <v/>
      </c>
      <c r="CM53" s="97" t="str">
        <f t="shared" si="36"/>
        <v/>
      </c>
      <c r="CN53" s="97" t="str">
        <f t="shared" si="36"/>
        <v/>
      </c>
      <c r="CO53" s="97" t="str">
        <f t="shared" si="36"/>
        <v/>
      </c>
      <c r="CP53" s="97" t="str">
        <f t="shared" si="36"/>
        <v/>
      </c>
      <c r="CQ53" s="97" t="str">
        <f t="shared" si="36"/>
        <v/>
      </c>
      <c r="CR53" s="97" t="str">
        <f t="shared" si="36"/>
        <v/>
      </c>
      <c r="CS53" s="97" t="str">
        <f t="shared" si="36"/>
        <v/>
      </c>
      <c r="CT53" s="97" t="str">
        <f t="shared" si="36"/>
        <v/>
      </c>
      <c r="CU53" s="97" t="str">
        <f t="shared" si="36"/>
        <v/>
      </c>
      <c r="CV53" s="97" t="str">
        <f t="shared" si="35"/>
        <v/>
      </c>
      <c r="CW53" s="97" t="str">
        <f t="shared" si="35"/>
        <v/>
      </c>
      <c r="CX53" s="97" t="str">
        <f t="shared" si="35"/>
        <v/>
      </c>
      <c r="CY53" s="97" t="str">
        <f t="shared" si="29"/>
        <v/>
      </c>
      <c r="CZ53" s="97" t="str">
        <f t="shared" si="29"/>
        <v/>
      </c>
    </row>
    <row r="54" spans="1:104" ht="16.5" thickTop="1" thickBot="1" x14ac:dyDescent="0.3">
      <c r="A54" s="50" t="str">
        <f t="shared" si="1"/>
        <v/>
      </c>
      <c r="B54" s="93"/>
      <c r="C54" s="28"/>
      <c r="D54" s="54" t="str">
        <f t="shared" si="2"/>
        <v/>
      </c>
      <c r="E54" s="88"/>
      <c r="F54" s="54" t="str">
        <f t="shared" si="3"/>
        <v/>
      </c>
      <c r="G54" s="88"/>
      <c r="H54" s="54" t="str">
        <f t="shared" si="4"/>
        <v/>
      </c>
      <c r="I54" s="88"/>
      <c r="J54" s="54" t="str">
        <f t="shared" si="5"/>
        <v/>
      </c>
      <c r="K54" s="88"/>
      <c r="L54" s="54" t="str">
        <f t="shared" si="6"/>
        <v/>
      </c>
      <c r="M54" s="88"/>
      <c r="N54" s="54" t="str">
        <f t="shared" si="7"/>
        <v/>
      </c>
      <c r="O54" s="88"/>
      <c r="P54" s="54" t="str">
        <f t="shared" si="8"/>
        <v/>
      </c>
      <c r="Q54" s="88"/>
      <c r="R54" s="54" t="str">
        <f t="shared" si="9"/>
        <v/>
      </c>
      <c r="S54" s="88"/>
      <c r="T54" s="43" t="str">
        <f t="shared" si="10"/>
        <v/>
      </c>
      <c r="U54" s="88"/>
      <c r="V54" s="54" t="str">
        <f t="shared" si="11"/>
        <v/>
      </c>
      <c r="W54" s="88"/>
      <c r="X54" s="54" t="str">
        <f t="shared" si="12"/>
        <v/>
      </c>
      <c r="Y54" s="88"/>
      <c r="Z54" s="54" t="str">
        <f t="shared" si="13"/>
        <v/>
      </c>
      <c r="AA54" s="88"/>
      <c r="AB54" s="54" t="str">
        <f t="shared" si="14"/>
        <v/>
      </c>
      <c r="AC54" s="88"/>
      <c r="AD54" s="54" t="str">
        <f t="shared" si="15"/>
        <v/>
      </c>
      <c r="AE54" s="88"/>
      <c r="AF54" s="54" t="str">
        <f t="shared" si="16"/>
        <v/>
      </c>
      <c r="AG54" s="88"/>
      <c r="AH54" s="43"/>
      <c r="AI54" s="88"/>
      <c r="AJ54" s="43"/>
      <c r="AK54" s="88"/>
      <c r="AL54" s="43"/>
      <c r="AM54" s="43"/>
      <c r="AN54" s="43"/>
      <c r="AO54" s="43"/>
      <c r="AP54" s="58">
        <f t="shared" si="17"/>
        <v>0</v>
      </c>
      <c r="AR54" s="15" t="str">
        <f t="shared" si="24"/>
        <v/>
      </c>
      <c r="AS54" s="97" t="str">
        <f t="shared" ref="AS54:BB63" si="37">IFERROR(IF(FIND(AS$22,$B$24:$B$106,1),$AP54,""),"")</f>
        <v/>
      </c>
      <c r="AT54" s="97" t="str">
        <f t="shared" si="37"/>
        <v/>
      </c>
      <c r="AU54" s="97" t="str">
        <f t="shared" si="37"/>
        <v/>
      </c>
      <c r="AV54" s="97" t="str">
        <f t="shared" si="37"/>
        <v/>
      </c>
      <c r="AW54" s="97" t="str">
        <f t="shared" si="37"/>
        <v/>
      </c>
      <c r="AX54" s="97" t="str">
        <f t="shared" si="37"/>
        <v/>
      </c>
      <c r="AY54" s="97" t="str">
        <f t="shared" si="37"/>
        <v/>
      </c>
      <c r="AZ54" s="97" t="str">
        <f t="shared" si="37"/>
        <v/>
      </c>
      <c r="BA54" s="97" t="str">
        <f t="shared" si="37"/>
        <v/>
      </c>
      <c r="BB54" s="97" t="str">
        <f t="shared" si="37"/>
        <v/>
      </c>
      <c r="BC54" s="97" t="str">
        <f t="shared" ref="BC54:BL63" si="38">IFERROR(IF(FIND(BC$22,$B$24:$B$106,1),$AP54,""),"")</f>
        <v/>
      </c>
      <c r="BD54" s="97" t="str">
        <f t="shared" si="38"/>
        <v/>
      </c>
      <c r="BE54" s="97" t="str">
        <f t="shared" si="38"/>
        <v/>
      </c>
      <c r="BF54" s="97" t="str">
        <f t="shared" si="38"/>
        <v/>
      </c>
      <c r="BG54" s="97" t="str">
        <f t="shared" si="38"/>
        <v/>
      </c>
      <c r="BH54" s="97" t="str">
        <f t="shared" si="38"/>
        <v/>
      </c>
      <c r="BI54" s="97" t="str">
        <f t="shared" si="38"/>
        <v/>
      </c>
      <c r="BJ54" s="97" t="str">
        <f t="shared" si="38"/>
        <v/>
      </c>
      <c r="BK54" s="97" t="str">
        <f t="shared" si="38"/>
        <v/>
      </c>
      <c r="BL54" s="97" t="str">
        <f t="shared" si="38"/>
        <v/>
      </c>
      <c r="BM54" s="97" t="str">
        <f t="shared" ref="BM54:BV63" si="39">IFERROR(IF(FIND(BM$22,$B$24:$B$106,1),$AP54,""),"")</f>
        <v/>
      </c>
      <c r="BN54" s="97" t="str">
        <f t="shared" si="39"/>
        <v/>
      </c>
      <c r="BO54" s="97" t="str">
        <f t="shared" si="39"/>
        <v/>
      </c>
      <c r="BP54" s="97" t="str">
        <f t="shared" si="39"/>
        <v/>
      </c>
      <c r="BQ54" s="97" t="str">
        <f t="shared" si="39"/>
        <v/>
      </c>
      <c r="BR54" s="97" t="str">
        <f t="shared" si="39"/>
        <v/>
      </c>
      <c r="BS54" s="97" t="str">
        <f t="shared" si="39"/>
        <v/>
      </c>
      <c r="BT54" s="97" t="str">
        <f t="shared" si="39"/>
        <v/>
      </c>
      <c r="BU54" s="97" t="str">
        <f t="shared" si="39"/>
        <v/>
      </c>
      <c r="BV54" s="97" t="str">
        <f t="shared" si="39"/>
        <v/>
      </c>
      <c r="BW54" s="97" t="str">
        <f t="shared" ref="BW54:CG63" si="40">IFERROR(IF(FIND(BW$22,$B$24:$B$106,1),$AP54,""),"")</f>
        <v/>
      </c>
      <c r="BX54" s="97" t="str">
        <f t="shared" si="40"/>
        <v/>
      </c>
      <c r="BY54" s="97" t="str">
        <f t="shared" si="40"/>
        <v/>
      </c>
      <c r="BZ54" s="97" t="str">
        <f t="shared" si="40"/>
        <v/>
      </c>
      <c r="CA54" s="97" t="str">
        <f t="shared" si="40"/>
        <v/>
      </c>
      <c r="CB54" s="97" t="str">
        <f t="shared" si="40"/>
        <v/>
      </c>
      <c r="CC54" s="97" t="str">
        <f t="shared" si="40"/>
        <v/>
      </c>
      <c r="CD54" s="97" t="str">
        <f t="shared" si="40"/>
        <v/>
      </c>
      <c r="CE54" s="97" t="str">
        <f t="shared" si="40"/>
        <v/>
      </c>
      <c r="CF54" s="97" t="str">
        <f t="shared" si="40"/>
        <v/>
      </c>
      <c r="CG54" s="97" t="str">
        <f t="shared" si="40"/>
        <v/>
      </c>
      <c r="CH54" s="97" t="str">
        <f t="shared" si="36"/>
        <v/>
      </c>
      <c r="CI54" s="97" t="str">
        <f t="shared" si="36"/>
        <v/>
      </c>
      <c r="CJ54" s="97" t="str">
        <f t="shared" si="36"/>
        <v/>
      </c>
      <c r="CK54" s="97" t="str">
        <f t="shared" si="36"/>
        <v/>
      </c>
      <c r="CL54" s="97" t="str">
        <f t="shared" si="36"/>
        <v/>
      </c>
      <c r="CM54" s="97" t="str">
        <f t="shared" si="36"/>
        <v/>
      </c>
      <c r="CN54" s="97" t="str">
        <f t="shared" si="36"/>
        <v/>
      </c>
      <c r="CO54" s="97" t="str">
        <f t="shared" si="36"/>
        <v/>
      </c>
      <c r="CP54" s="97" t="str">
        <f t="shared" si="36"/>
        <v/>
      </c>
      <c r="CQ54" s="97" t="str">
        <f t="shared" si="36"/>
        <v/>
      </c>
      <c r="CR54" s="97" t="str">
        <f t="shared" si="36"/>
        <v/>
      </c>
      <c r="CS54" s="97" t="str">
        <f t="shared" si="36"/>
        <v/>
      </c>
      <c r="CT54" s="97" t="str">
        <f t="shared" si="36"/>
        <v/>
      </c>
      <c r="CU54" s="97" t="str">
        <f t="shared" si="36"/>
        <v/>
      </c>
      <c r="CV54" s="97" t="str">
        <f t="shared" si="35"/>
        <v/>
      </c>
      <c r="CW54" s="97" t="str">
        <f t="shared" si="35"/>
        <v/>
      </c>
      <c r="CX54" s="97" t="str">
        <f t="shared" si="35"/>
        <v/>
      </c>
      <c r="CY54" s="97" t="str">
        <f t="shared" si="29"/>
        <v/>
      </c>
      <c r="CZ54" s="97" t="str">
        <f t="shared" si="29"/>
        <v/>
      </c>
    </row>
    <row r="55" spans="1:104" ht="16.5" thickTop="1" thickBot="1" x14ac:dyDescent="0.3">
      <c r="A55" s="50" t="str">
        <f t="shared" si="1"/>
        <v/>
      </c>
      <c r="B55" s="93"/>
      <c r="C55" s="28"/>
      <c r="D55" s="54" t="str">
        <f t="shared" si="2"/>
        <v/>
      </c>
      <c r="E55" s="88"/>
      <c r="F55" s="54" t="str">
        <f t="shared" si="3"/>
        <v/>
      </c>
      <c r="G55" s="88"/>
      <c r="H55" s="54" t="str">
        <f t="shared" si="4"/>
        <v/>
      </c>
      <c r="I55" s="88"/>
      <c r="J55" s="54" t="str">
        <f t="shared" si="5"/>
        <v/>
      </c>
      <c r="K55" s="88"/>
      <c r="L55" s="54" t="str">
        <f t="shared" si="6"/>
        <v/>
      </c>
      <c r="M55" s="88"/>
      <c r="N55" s="54" t="str">
        <f t="shared" si="7"/>
        <v/>
      </c>
      <c r="O55" s="88"/>
      <c r="P55" s="54" t="str">
        <f t="shared" si="8"/>
        <v/>
      </c>
      <c r="Q55" s="88"/>
      <c r="R55" s="54" t="str">
        <f t="shared" si="9"/>
        <v/>
      </c>
      <c r="S55" s="88"/>
      <c r="T55" s="43" t="str">
        <f t="shared" si="10"/>
        <v/>
      </c>
      <c r="U55" s="88"/>
      <c r="V55" s="54" t="str">
        <f t="shared" si="11"/>
        <v/>
      </c>
      <c r="W55" s="88"/>
      <c r="X55" s="54" t="str">
        <f t="shared" si="12"/>
        <v/>
      </c>
      <c r="Y55" s="88"/>
      <c r="Z55" s="54" t="str">
        <f t="shared" si="13"/>
        <v/>
      </c>
      <c r="AA55" s="88"/>
      <c r="AB55" s="54" t="str">
        <f t="shared" si="14"/>
        <v/>
      </c>
      <c r="AC55" s="88"/>
      <c r="AD55" s="54" t="str">
        <f t="shared" si="15"/>
        <v/>
      </c>
      <c r="AE55" s="88"/>
      <c r="AF55" s="54" t="str">
        <f t="shared" si="16"/>
        <v/>
      </c>
      <c r="AG55" s="88"/>
      <c r="AH55" s="43"/>
      <c r="AI55" s="88"/>
      <c r="AJ55" s="43"/>
      <c r="AK55" s="88"/>
      <c r="AL55" s="43"/>
      <c r="AM55" s="43"/>
      <c r="AN55" s="43"/>
      <c r="AO55" s="43"/>
      <c r="AP55" s="58">
        <f t="shared" si="17"/>
        <v>0</v>
      </c>
      <c r="AR55" s="15" t="str">
        <f t="shared" si="24"/>
        <v/>
      </c>
      <c r="AS55" s="97" t="str">
        <f t="shared" si="37"/>
        <v/>
      </c>
      <c r="AT55" s="97" t="str">
        <f t="shared" si="37"/>
        <v/>
      </c>
      <c r="AU55" s="97" t="str">
        <f t="shared" si="37"/>
        <v/>
      </c>
      <c r="AV55" s="97" t="str">
        <f t="shared" si="37"/>
        <v/>
      </c>
      <c r="AW55" s="97" t="str">
        <f t="shared" si="37"/>
        <v/>
      </c>
      <c r="AX55" s="97" t="str">
        <f t="shared" si="37"/>
        <v/>
      </c>
      <c r="AY55" s="97" t="str">
        <f t="shared" si="37"/>
        <v/>
      </c>
      <c r="AZ55" s="97" t="str">
        <f t="shared" si="37"/>
        <v/>
      </c>
      <c r="BA55" s="97" t="str">
        <f t="shared" si="37"/>
        <v/>
      </c>
      <c r="BB55" s="97" t="str">
        <f t="shared" si="37"/>
        <v/>
      </c>
      <c r="BC55" s="97" t="str">
        <f t="shared" si="38"/>
        <v/>
      </c>
      <c r="BD55" s="97" t="str">
        <f t="shared" si="38"/>
        <v/>
      </c>
      <c r="BE55" s="97" t="str">
        <f t="shared" si="38"/>
        <v/>
      </c>
      <c r="BF55" s="97" t="str">
        <f t="shared" si="38"/>
        <v/>
      </c>
      <c r="BG55" s="97" t="str">
        <f t="shared" si="38"/>
        <v/>
      </c>
      <c r="BH55" s="97" t="str">
        <f t="shared" si="38"/>
        <v/>
      </c>
      <c r="BI55" s="97" t="str">
        <f t="shared" si="38"/>
        <v/>
      </c>
      <c r="BJ55" s="97" t="str">
        <f t="shared" si="38"/>
        <v/>
      </c>
      <c r="BK55" s="97" t="str">
        <f t="shared" si="38"/>
        <v/>
      </c>
      <c r="BL55" s="97" t="str">
        <f t="shared" si="38"/>
        <v/>
      </c>
      <c r="BM55" s="97" t="str">
        <f t="shared" si="39"/>
        <v/>
      </c>
      <c r="BN55" s="97" t="str">
        <f t="shared" si="39"/>
        <v/>
      </c>
      <c r="BO55" s="97" t="str">
        <f t="shared" si="39"/>
        <v/>
      </c>
      <c r="BP55" s="97" t="str">
        <f t="shared" si="39"/>
        <v/>
      </c>
      <c r="BQ55" s="97" t="str">
        <f t="shared" si="39"/>
        <v/>
      </c>
      <c r="BR55" s="97" t="str">
        <f t="shared" si="39"/>
        <v/>
      </c>
      <c r="BS55" s="97" t="str">
        <f t="shared" si="39"/>
        <v/>
      </c>
      <c r="BT55" s="97" t="str">
        <f t="shared" si="39"/>
        <v/>
      </c>
      <c r="BU55" s="97" t="str">
        <f t="shared" si="39"/>
        <v/>
      </c>
      <c r="BV55" s="97" t="str">
        <f t="shared" si="39"/>
        <v/>
      </c>
      <c r="BW55" s="97" t="str">
        <f t="shared" si="40"/>
        <v/>
      </c>
      <c r="BX55" s="97" t="str">
        <f t="shared" si="40"/>
        <v/>
      </c>
      <c r="BY55" s="97" t="str">
        <f t="shared" si="40"/>
        <v/>
      </c>
      <c r="BZ55" s="97" t="str">
        <f t="shared" si="40"/>
        <v/>
      </c>
      <c r="CA55" s="97" t="str">
        <f t="shared" si="40"/>
        <v/>
      </c>
      <c r="CB55" s="97" t="str">
        <f t="shared" si="40"/>
        <v/>
      </c>
      <c r="CC55" s="97" t="str">
        <f t="shared" si="40"/>
        <v/>
      </c>
      <c r="CD55" s="97" t="str">
        <f t="shared" si="40"/>
        <v/>
      </c>
      <c r="CE55" s="97" t="str">
        <f t="shared" si="40"/>
        <v/>
      </c>
      <c r="CF55" s="97" t="str">
        <f t="shared" si="40"/>
        <v/>
      </c>
      <c r="CG55" s="97" t="str">
        <f t="shared" si="40"/>
        <v/>
      </c>
      <c r="CH55" s="97" t="str">
        <f t="shared" si="36"/>
        <v/>
      </c>
      <c r="CI55" s="97" t="str">
        <f t="shared" si="36"/>
        <v/>
      </c>
      <c r="CJ55" s="97" t="str">
        <f t="shared" si="36"/>
        <v/>
      </c>
      <c r="CK55" s="97" t="str">
        <f t="shared" si="36"/>
        <v/>
      </c>
      <c r="CL55" s="97" t="str">
        <f t="shared" si="36"/>
        <v/>
      </c>
      <c r="CM55" s="97" t="str">
        <f t="shared" si="36"/>
        <v/>
      </c>
      <c r="CN55" s="97" t="str">
        <f t="shared" si="36"/>
        <v/>
      </c>
      <c r="CO55" s="97" t="str">
        <f t="shared" si="36"/>
        <v/>
      </c>
      <c r="CP55" s="97" t="str">
        <f t="shared" si="36"/>
        <v/>
      </c>
      <c r="CQ55" s="97" t="str">
        <f t="shared" si="36"/>
        <v/>
      </c>
      <c r="CR55" s="97" t="str">
        <f t="shared" si="36"/>
        <v/>
      </c>
      <c r="CS55" s="97" t="str">
        <f t="shared" si="36"/>
        <v/>
      </c>
      <c r="CT55" s="97" t="str">
        <f t="shared" si="36"/>
        <v/>
      </c>
      <c r="CU55" s="97" t="str">
        <f t="shared" si="36"/>
        <v/>
      </c>
      <c r="CV55" s="97" t="str">
        <f t="shared" si="35"/>
        <v/>
      </c>
      <c r="CW55" s="97" t="str">
        <f t="shared" si="35"/>
        <v/>
      </c>
      <c r="CX55" s="97" t="str">
        <f t="shared" si="35"/>
        <v/>
      </c>
      <c r="CY55" s="97" t="str">
        <f t="shared" si="29"/>
        <v/>
      </c>
      <c r="CZ55" s="97" t="str">
        <f t="shared" si="29"/>
        <v/>
      </c>
    </row>
    <row r="56" spans="1:104" ht="16.5" thickTop="1" thickBot="1" x14ac:dyDescent="0.3">
      <c r="A56" s="50" t="str">
        <f t="shared" ref="A56:A77" si="41">IFERROR(IF(B56&lt;&gt;"",A55+1,""),"")</f>
        <v/>
      </c>
      <c r="B56" s="93"/>
      <c r="C56" s="28"/>
      <c r="D56" s="54" t="str">
        <f t="shared" ref="D56:D77" si="42">IFERROR(IF(E56=$B$7,1,IF(E56=$B$8,3+(1-1/D$3),IF(E56=$B$9,3+(1-1/D$3)+2,IF(E56=$B$10,3+(1-1/D$3)+3+1,IF(E56=$B$11,3+(1-1/D$3)+2+1,"")))))+IF(AND(D$23="КЧК",NOT(OR(E56=$B$7,E56=$B$8))),-1,0),"")</f>
        <v/>
      </c>
      <c r="E56" s="88"/>
      <c r="F56" s="54" t="str">
        <f t="shared" ref="F56:F77" si="43">IFERROR(IF(G56=$B$7,1,IF(G56=$B$8,3+(1-1/F$3),IF(G56=$B$9,3+(1-1/F$3)+2,IF(G56=$B$10,3+(1-1/F$3)+3+1,IF(G56=$B$11,3+(1-1/F$3)+2+1,"")))))+IF(AND(F$23="КЧК",NOT(OR(G56=$B$7,G56=$B$8))),-1,0),"")</f>
        <v/>
      </c>
      <c r="G56" s="88"/>
      <c r="H56" s="54" t="str">
        <f t="shared" ref="H56:H77" si="44">IFERROR(IF(I56=$B$7,1,IF(I56=$B$8,3+(1-1/H$3),IF(I56=$B$9,3+(1-1/H$3)+2,IF(I56=$B$10,3+(1-1/H$3)+3+1,IF(I56=$B$11,3+(1-1/H$3)+2+1,"")))))+IF(AND(H$23="КЧК",NOT(OR(I56=$B$7,I56=$B$8))),-1,0),"")</f>
        <v/>
      </c>
      <c r="I56" s="88"/>
      <c r="J56" s="54" t="str">
        <f t="shared" ref="J56:J77" si="45">IFERROR(IF(K56=$B$7,1,IF(K56=$B$8,3+(1-1/J$3),IF(K56=$B$9,3+(1-1/J$3)+2,IF(K56=$B$10,3+(1-1/J$3)+3+1,IF(K56=$B$11,3+(1-1/J$3)+2+1,"")))))+IF(AND(J$23="КЧК",NOT(OR(K56=$B$7,K56=$B$8))),-1,0),"")</f>
        <v/>
      </c>
      <c r="K56" s="88"/>
      <c r="L56" s="54" t="str">
        <f t="shared" ref="L56:L77" si="46">IFERROR(IF(M56=$B$7,1,IF(M56=$B$8,3+(1-1/L$3),IF(M56=$B$9,3+(1-1/L$3)+2,IF(M56=$B$10,3+(1-1/L$3)+3+1,IF(M56=$B$11,3+(1-1/L$3)+2+1,"")))))+IF(AND(L$23="КЧК",NOT(OR(M56=$B$7,M56=$B$8))),-1,0),"")</f>
        <v/>
      </c>
      <c r="M56" s="88"/>
      <c r="N56" s="54" t="str">
        <f t="shared" ref="N56:N77" si="47">IFERROR(IF(O56=$B$7,1,IF(O56=$B$8,3+(1-1/N$3),IF(O56=$B$9,3+(1-1/N$3)+2,IF(O56=$B$10,3+(1-1/N$3)+3+1,IF(O56=$B$11,3+(1-1/N$3)+2+1,"")))))+IF(AND(N$23="КЧК",NOT(OR(O56=$B$7,O56=$B$8))),-1,0),"")</f>
        <v/>
      </c>
      <c r="O56" s="88"/>
      <c r="P56" s="54" t="str">
        <f t="shared" ref="P56:P77" si="48">IFERROR(IF(Q56=$B$7,1,IF(Q56=$B$8,3+(1-1/P$3),IF(Q56=$B$9,3+(1-1/P$3)+2,IF(Q56=$B$10,3+(1-1/P$3)+3+1,IF(Q56=$B$11,3+(1-1/P$3)+2+1,"")))))+IF(AND(P$23="КЧК",NOT(OR(Q56=$B$7,Q56=$B$8))),-1,0),"")</f>
        <v/>
      </c>
      <c r="Q56" s="88"/>
      <c r="R56" s="54" t="str">
        <f t="shared" ref="R56:R77" si="49">IFERROR(IF(S56=$B$7,1,IF(S56=$B$8,3+(1-1/R$3),IF(S56=$B$9,3+(1-1/R$3)+2,IF(S56=$B$10,3+(1-1/R$3)+3+1,IF(S56=$B$11,3+(1-1/R$3)+2+1,"")))))+IF(AND(R$23="КЧК",NOT(OR(S56=$B$7,S56=$B$8))),-1,0),"")</f>
        <v/>
      </c>
      <c r="S56" s="88"/>
      <c r="T56" s="43" t="str">
        <f t="shared" ref="T56:T77" si="50">IFERROR(IF(U56=$B$7,2,IF(U56=$B$12,8+(1-1/T$3),IF(U56=$B$9,8+(1-1/T$3)+2,IF(U56=$B$10,8+(1-1/T$3)+6,IF(U56=$B$11,8+(1-1/T$3)+4,""))))),"")</f>
        <v/>
      </c>
      <c r="U56" s="88"/>
      <c r="V56" s="54" t="str">
        <f t="shared" ref="V56:V77" si="51">IFERROR(IF(W56=$B$7,1,IF(W56=$B$8,3+(1-1/V$3),IF(W56=$B$9,3+(1-1/V$3)+2,IF(W56=$B$10,3+(1-1/V$3)+3+1,IF(W56=$B$11,3+(1-1/V$3)+2+1,"")))))+IF(AND(V$23="КЧК",NOT(OR(W56=$B$7,W56=$B$8))),-1,0),"")</f>
        <v/>
      </c>
      <c r="W56" s="88"/>
      <c r="X56" s="54" t="str">
        <f t="shared" ref="X56:X77" si="52">IFERROR(IF(Y56=$B$7,1,IF(Y56=$B$8,3+(1-1/X$3),IF(Y56=$B$9,3+(1-1/X$3)+2,IF(Y56=$B$10,3+(1-1/X$3)+3+1,IF(Y56=$B$11,3+(1-1/X$3)+2+1,"")))))+IF(AND(X$23="КЧК",NOT(OR(Y56=$B$7,Y56=$B$8))),-1,0),"")</f>
        <v/>
      </c>
      <c r="Y56" s="88"/>
      <c r="Z56" s="54" t="str">
        <f t="shared" ref="Z56:Z77" si="53">IFERROR(IF(AA56=$B$7,1,IF(AA56=$B$8,3+(1-1/Z$3),IF(AA56=$B$9,3+(1-1/Z$3)+2,IF(AA56=$B$10,3+(1-1/Z$3)+3+1,IF(AA56=$B$11,3+(1-1/Z$3)+2+1,"")))))+IF(AND(Z$23="КЧК",NOT(OR(AA56=$B$7,AA56=$B$8))),-1,0),"")</f>
        <v/>
      </c>
      <c r="AA56" s="88"/>
      <c r="AB56" s="54" t="str">
        <f t="shared" ref="AB56:AB77" si="54">IFERROR(IF(AC56=$B$7,1,IF(AC56=$B$8,3+(1-1/AB$3),IF(AC56=$B$9,3+(1-1/AB$3)+2,IF(AC56=$B$10,3+(1-1/AB$3)+3+1,IF(AC56=$B$11,3+(1-1/AB$3)+2+1,"")))))+IF(AND(AB$23="КЧК",NOT(OR(AC56=$B$7,AC56=$B$8))),-1,0),"")</f>
        <v/>
      </c>
      <c r="AC56" s="88"/>
      <c r="AD56" s="54" t="str">
        <f t="shared" ref="AD56:AD77" si="55">IFERROR(IF(AF56=$B$7,1,IF(AF56=$B$8,3+(1-1/AD$3),IF(AF56=$B$9,3+(1-1/AD$3)+2,IF(AF56=$B$10,3+(1-1/AD$3)+3+1,IF(AF56=$B$11,3+(1-1/AD$3)+2+1,"")))))+IF(AND(AD$23="КЧК",NOT(OR(AF56=$B$7,AF56=$B$8))),-1,0),"")</f>
        <v/>
      </c>
      <c r="AE56" s="88"/>
      <c r="AF56" s="54" t="str">
        <f t="shared" ref="AF56:AF77" si="56">IFERROR(IF(AH56=$B$7,1,IF(AH56=$B$8,3+(1-1/AF$3),IF(AH56=$B$9,3+(1-1/AF$3)+2,IF(AH56=$B$10,3+(1-1/AF$3)+3+1,IF(AH56=$B$11,3+(1-1/AF$3)+2+1,"")))))+IF(AND(AF$23="КЧК",NOT(OR(AH56=$B$7,AH56=$B$8))),-1,0),"")</f>
        <v/>
      </c>
      <c r="AG56" s="88"/>
      <c r="AH56" s="43"/>
      <c r="AI56" s="88"/>
      <c r="AJ56" s="43"/>
      <c r="AK56" s="88"/>
      <c r="AL56" s="43"/>
      <c r="AM56" s="43"/>
      <c r="AN56" s="43"/>
      <c r="AO56" s="43"/>
      <c r="AP56" s="58">
        <f t="shared" ref="AP56:AP77" si="57">SUM(D56:AO56)</f>
        <v>0</v>
      </c>
      <c r="AR56" s="15" t="str">
        <f t="shared" si="24"/>
        <v/>
      </c>
      <c r="AS56" s="97" t="str">
        <f t="shared" si="37"/>
        <v/>
      </c>
      <c r="AT56" s="97" t="str">
        <f t="shared" si="37"/>
        <v/>
      </c>
      <c r="AU56" s="97" t="str">
        <f t="shared" si="37"/>
        <v/>
      </c>
      <c r="AV56" s="97" t="str">
        <f t="shared" si="37"/>
        <v/>
      </c>
      <c r="AW56" s="97" t="str">
        <f t="shared" si="37"/>
        <v/>
      </c>
      <c r="AX56" s="97" t="str">
        <f t="shared" si="37"/>
        <v/>
      </c>
      <c r="AY56" s="97" t="str">
        <f t="shared" si="37"/>
        <v/>
      </c>
      <c r="AZ56" s="97" t="str">
        <f t="shared" si="37"/>
        <v/>
      </c>
      <c r="BA56" s="97" t="str">
        <f t="shared" si="37"/>
        <v/>
      </c>
      <c r="BB56" s="97" t="str">
        <f t="shared" si="37"/>
        <v/>
      </c>
      <c r="BC56" s="97" t="str">
        <f t="shared" si="38"/>
        <v/>
      </c>
      <c r="BD56" s="97" t="str">
        <f t="shared" si="38"/>
        <v/>
      </c>
      <c r="BE56" s="97" t="str">
        <f t="shared" si="38"/>
        <v/>
      </c>
      <c r="BF56" s="97" t="str">
        <f t="shared" si="38"/>
        <v/>
      </c>
      <c r="BG56" s="97" t="str">
        <f t="shared" si="38"/>
        <v/>
      </c>
      <c r="BH56" s="97" t="str">
        <f t="shared" si="38"/>
        <v/>
      </c>
      <c r="BI56" s="97" t="str">
        <f t="shared" si="38"/>
        <v/>
      </c>
      <c r="BJ56" s="97" t="str">
        <f t="shared" si="38"/>
        <v/>
      </c>
      <c r="BK56" s="97" t="str">
        <f t="shared" si="38"/>
        <v/>
      </c>
      <c r="BL56" s="97" t="str">
        <f t="shared" si="38"/>
        <v/>
      </c>
      <c r="BM56" s="97" t="str">
        <f t="shared" si="39"/>
        <v/>
      </c>
      <c r="BN56" s="97" t="str">
        <f t="shared" si="39"/>
        <v/>
      </c>
      <c r="BO56" s="97" t="str">
        <f t="shared" si="39"/>
        <v/>
      </c>
      <c r="BP56" s="97" t="str">
        <f t="shared" si="39"/>
        <v/>
      </c>
      <c r="BQ56" s="97" t="str">
        <f t="shared" si="39"/>
        <v/>
      </c>
      <c r="BR56" s="97" t="str">
        <f t="shared" si="39"/>
        <v/>
      </c>
      <c r="BS56" s="97" t="str">
        <f t="shared" si="39"/>
        <v/>
      </c>
      <c r="BT56" s="97" t="str">
        <f t="shared" si="39"/>
        <v/>
      </c>
      <c r="BU56" s="97" t="str">
        <f t="shared" si="39"/>
        <v/>
      </c>
      <c r="BV56" s="97" t="str">
        <f t="shared" si="39"/>
        <v/>
      </c>
      <c r="BW56" s="97" t="str">
        <f t="shared" si="40"/>
        <v/>
      </c>
      <c r="BX56" s="97" t="str">
        <f t="shared" si="40"/>
        <v/>
      </c>
      <c r="BY56" s="97" t="str">
        <f t="shared" si="40"/>
        <v/>
      </c>
      <c r="BZ56" s="97" t="str">
        <f t="shared" si="40"/>
        <v/>
      </c>
      <c r="CA56" s="97" t="str">
        <f t="shared" si="40"/>
        <v/>
      </c>
      <c r="CB56" s="97" t="str">
        <f t="shared" si="40"/>
        <v/>
      </c>
      <c r="CC56" s="97" t="str">
        <f t="shared" si="40"/>
        <v/>
      </c>
      <c r="CD56" s="97" t="str">
        <f t="shared" si="40"/>
        <v/>
      </c>
      <c r="CE56" s="97" t="str">
        <f t="shared" si="40"/>
        <v/>
      </c>
      <c r="CF56" s="97" t="str">
        <f t="shared" si="40"/>
        <v/>
      </c>
      <c r="CG56" s="97" t="str">
        <f t="shared" si="40"/>
        <v/>
      </c>
      <c r="CH56" s="97" t="str">
        <f t="shared" si="36"/>
        <v/>
      </c>
      <c r="CI56" s="97" t="str">
        <f t="shared" si="36"/>
        <v/>
      </c>
      <c r="CJ56" s="97" t="str">
        <f t="shared" si="36"/>
        <v/>
      </c>
      <c r="CK56" s="97" t="str">
        <f t="shared" si="36"/>
        <v/>
      </c>
      <c r="CL56" s="97" t="str">
        <f t="shared" si="36"/>
        <v/>
      </c>
      <c r="CM56" s="97" t="str">
        <f t="shared" si="36"/>
        <v/>
      </c>
      <c r="CN56" s="97" t="str">
        <f t="shared" si="36"/>
        <v/>
      </c>
      <c r="CO56" s="97" t="str">
        <f t="shared" si="36"/>
        <v/>
      </c>
      <c r="CP56" s="97" t="str">
        <f t="shared" si="36"/>
        <v/>
      </c>
      <c r="CQ56" s="97" t="str">
        <f t="shared" si="36"/>
        <v/>
      </c>
      <c r="CR56" s="97" t="str">
        <f t="shared" si="36"/>
        <v/>
      </c>
      <c r="CS56" s="97" t="str">
        <f t="shared" si="36"/>
        <v/>
      </c>
      <c r="CT56" s="97" t="str">
        <f t="shared" si="36"/>
        <v/>
      </c>
      <c r="CU56" s="97" t="str">
        <f t="shared" si="36"/>
        <v/>
      </c>
      <c r="CV56" s="97" t="str">
        <f t="shared" si="35"/>
        <v/>
      </c>
      <c r="CW56" s="97" t="str">
        <f t="shared" si="35"/>
        <v/>
      </c>
      <c r="CX56" s="97" t="str">
        <f t="shared" si="35"/>
        <v/>
      </c>
      <c r="CY56" s="97" t="str">
        <f t="shared" si="29"/>
        <v/>
      </c>
      <c r="CZ56" s="97" t="str">
        <f t="shared" si="29"/>
        <v/>
      </c>
    </row>
    <row r="57" spans="1:104" ht="16.5" thickTop="1" thickBot="1" x14ac:dyDescent="0.3">
      <c r="A57" s="50" t="str">
        <f t="shared" si="41"/>
        <v/>
      </c>
      <c r="B57" s="93"/>
      <c r="C57" s="28"/>
      <c r="D57" s="54" t="str">
        <f t="shared" si="42"/>
        <v/>
      </c>
      <c r="E57" s="88"/>
      <c r="F57" s="54" t="str">
        <f t="shared" si="43"/>
        <v/>
      </c>
      <c r="G57" s="88"/>
      <c r="H57" s="54" t="str">
        <f t="shared" si="44"/>
        <v/>
      </c>
      <c r="I57" s="88"/>
      <c r="J57" s="54" t="str">
        <f t="shared" si="45"/>
        <v/>
      </c>
      <c r="K57" s="88"/>
      <c r="L57" s="54" t="str">
        <f t="shared" si="46"/>
        <v/>
      </c>
      <c r="M57" s="88"/>
      <c r="N57" s="54" t="str">
        <f t="shared" si="47"/>
        <v/>
      </c>
      <c r="O57" s="88"/>
      <c r="P57" s="54" t="str">
        <f t="shared" si="48"/>
        <v/>
      </c>
      <c r="Q57" s="88"/>
      <c r="R57" s="54" t="str">
        <f t="shared" si="49"/>
        <v/>
      </c>
      <c r="S57" s="88"/>
      <c r="T57" s="43" t="str">
        <f t="shared" si="50"/>
        <v/>
      </c>
      <c r="U57" s="88"/>
      <c r="V57" s="54" t="str">
        <f t="shared" si="51"/>
        <v/>
      </c>
      <c r="W57" s="88"/>
      <c r="X57" s="54" t="str">
        <f t="shared" si="52"/>
        <v/>
      </c>
      <c r="Y57" s="88"/>
      <c r="Z57" s="54" t="str">
        <f t="shared" si="53"/>
        <v/>
      </c>
      <c r="AA57" s="88"/>
      <c r="AB57" s="54" t="str">
        <f t="shared" si="54"/>
        <v/>
      </c>
      <c r="AC57" s="88"/>
      <c r="AD57" s="54" t="str">
        <f t="shared" si="55"/>
        <v/>
      </c>
      <c r="AE57" s="88"/>
      <c r="AF57" s="54" t="str">
        <f t="shared" si="56"/>
        <v/>
      </c>
      <c r="AG57" s="88"/>
      <c r="AH57" s="43"/>
      <c r="AI57" s="88"/>
      <c r="AJ57" s="43"/>
      <c r="AK57" s="88"/>
      <c r="AL57" s="43"/>
      <c r="AM57" s="43"/>
      <c r="AN57" s="43"/>
      <c r="AO57" s="43"/>
      <c r="AP57" s="58">
        <f t="shared" si="57"/>
        <v>0</v>
      </c>
      <c r="AR57" s="15" t="str">
        <f t="shared" si="24"/>
        <v/>
      </c>
      <c r="AS57" s="97" t="str">
        <f t="shared" si="37"/>
        <v/>
      </c>
      <c r="AT57" s="97" t="str">
        <f t="shared" si="37"/>
        <v/>
      </c>
      <c r="AU57" s="97" t="str">
        <f t="shared" si="37"/>
        <v/>
      </c>
      <c r="AV57" s="97" t="str">
        <f t="shared" si="37"/>
        <v/>
      </c>
      <c r="AW57" s="97" t="str">
        <f t="shared" si="37"/>
        <v/>
      </c>
      <c r="AX57" s="97" t="str">
        <f t="shared" si="37"/>
        <v/>
      </c>
      <c r="AY57" s="97" t="str">
        <f t="shared" si="37"/>
        <v/>
      </c>
      <c r="AZ57" s="97" t="str">
        <f t="shared" si="37"/>
        <v/>
      </c>
      <c r="BA57" s="97" t="str">
        <f t="shared" si="37"/>
        <v/>
      </c>
      <c r="BB57" s="97" t="str">
        <f t="shared" si="37"/>
        <v/>
      </c>
      <c r="BC57" s="97" t="str">
        <f t="shared" si="38"/>
        <v/>
      </c>
      <c r="BD57" s="97" t="str">
        <f t="shared" si="38"/>
        <v/>
      </c>
      <c r="BE57" s="97" t="str">
        <f t="shared" si="38"/>
        <v/>
      </c>
      <c r="BF57" s="97" t="str">
        <f t="shared" si="38"/>
        <v/>
      </c>
      <c r="BG57" s="97" t="str">
        <f t="shared" si="38"/>
        <v/>
      </c>
      <c r="BH57" s="97" t="str">
        <f t="shared" si="38"/>
        <v/>
      </c>
      <c r="BI57" s="97" t="str">
        <f t="shared" si="38"/>
        <v/>
      </c>
      <c r="BJ57" s="97" t="str">
        <f t="shared" si="38"/>
        <v/>
      </c>
      <c r="BK57" s="97" t="str">
        <f t="shared" si="38"/>
        <v/>
      </c>
      <c r="BL57" s="97" t="str">
        <f t="shared" si="38"/>
        <v/>
      </c>
      <c r="BM57" s="97" t="str">
        <f t="shared" si="39"/>
        <v/>
      </c>
      <c r="BN57" s="97" t="str">
        <f t="shared" si="39"/>
        <v/>
      </c>
      <c r="BO57" s="97" t="str">
        <f t="shared" si="39"/>
        <v/>
      </c>
      <c r="BP57" s="97" t="str">
        <f t="shared" si="39"/>
        <v/>
      </c>
      <c r="BQ57" s="97" t="str">
        <f t="shared" si="39"/>
        <v/>
      </c>
      <c r="BR57" s="97" t="str">
        <f t="shared" si="39"/>
        <v/>
      </c>
      <c r="BS57" s="97" t="str">
        <f t="shared" si="39"/>
        <v/>
      </c>
      <c r="BT57" s="97" t="str">
        <f t="shared" si="39"/>
        <v/>
      </c>
      <c r="BU57" s="97" t="str">
        <f t="shared" si="39"/>
        <v/>
      </c>
      <c r="BV57" s="97" t="str">
        <f t="shared" si="39"/>
        <v/>
      </c>
      <c r="BW57" s="97" t="str">
        <f t="shared" si="40"/>
        <v/>
      </c>
      <c r="BX57" s="97" t="str">
        <f t="shared" si="40"/>
        <v/>
      </c>
      <c r="BY57" s="97" t="str">
        <f t="shared" si="40"/>
        <v/>
      </c>
      <c r="BZ57" s="97" t="str">
        <f t="shared" si="40"/>
        <v/>
      </c>
      <c r="CA57" s="97" t="str">
        <f t="shared" si="40"/>
        <v/>
      </c>
      <c r="CB57" s="97" t="str">
        <f t="shared" si="40"/>
        <v/>
      </c>
      <c r="CC57" s="97" t="str">
        <f t="shared" si="40"/>
        <v/>
      </c>
      <c r="CD57" s="97" t="str">
        <f t="shared" si="40"/>
        <v/>
      </c>
      <c r="CE57" s="97" t="str">
        <f t="shared" si="40"/>
        <v/>
      </c>
      <c r="CF57" s="97" t="str">
        <f t="shared" si="40"/>
        <v/>
      </c>
      <c r="CG57" s="97" t="str">
        <f t="shared" si="40"/>
        <v/>
      </c>
      <c r="CH57" s="97" t="str">
        <f t="shared" si="36"/>
        <v/>
      </c>
      <c r="CI57" s="97" t="str">
        <f t="shared" si="36"/>
        <v/>
      </c>
      <c r="CJ57" s="97" t="str">
        <f t="shared" si="36"/>
        <v/>
      </c>
      <c r="CK57" s="97" t="str">
        <f t="shared" si="36"/>
        <v/>
      </c>
      <c r="CL57" s="97" t="str">
        <f t="shared" si="36"/>
        <v/>
      </c>
      <c r="CM57" s="97" t="str">
        <f t="shared" si="36"/>
        <v/>
      </c>
      <c r="CN57" s="97" t="str">
        <f t="shared" si="36"/>
        <v/>
      </c>
      <c r="CO57" s="97" t="str">
        <f t="shared" si="36"/>
        <v/>
      </c>
      <c r="CP57" s="97" t="str">
        <f t="shared" si="36"/>
        <v/>
      </c>
      <c r="CQ57" s="97" t="str">
        <f t="shared" si="36"/>
        <v/>
      </c>
      <c r="CR57" s="97" t="str">
        <f t="shared" si="36"/>
        <v/>
      </c>
      <c r="CS57" s="97" t="str">
        <f t="shared" si="36"/>
        <v/>
      </c>
      <c r="CT57" s="97" t="str">
        <f t="shared" si="36"/>
        <v/>
      </c>
      <c r="CU57" s="97" t="str">
        <f t="shared" si="36"/>
        <v/>
      </c>
      <c r="CV57" s="97" t="str">
        <f t="shared" si="35"/>
        <v/>
      </c>
      <c r="CW57" s="97" t="str">
        <f t="shared" si="35"/>
        <v/>
      </c>
      <c r="CX57" s="97" t="str">
        <f t="shared" si="35"/>
        <v/>
      </c>
      <c r="CY57" s="97" t="str">
        <f t="shared" si="29"/>
        <v/>
      </c>
      <c r="CZ57" s="97" t="str">
        <f t="shared" si="29"/>
        <v/>
      </c>
    </row>
    <row r="58" spans="1:104" ht="16.5" thickTop="1" thickBot="1" x14ac:dyDescent="0.3">
      <c r="A58" s="50" t="str">
        <f t="shared" si="41"/>
        <v/>
      </c>
      <c r="B58" s="93"/>
      <c r="C58" s="28"/>
      <c r="D58" s="54" t="str">
        <f t="shared" si="42"/>
        <v/>
      </c>
      <c r="E58" s="88"/>
      <c r="F58" s="54" t="str">
        <f t="shared" si="43"/>
        <v/>
      </c>
      <c r="G58" s="88"/>
      <c r="H58" s="54" t="str">
        <f t="shared" si="44"/>
        <v/>
      </c>
      <c r="I58" s="88"/>
      <c r="J58" s="54" t="str">
        <f t="shared" si="45"/>
        <v/>
      </c>
      <c r="K58" s="88"/>
      <c r="L58" s="54" t="str">
        <f t="shared" si="46"/>
        <v/>
      </c>
      <c r="M58" s="88"/>
      <c r="N58" s="54" t="str">
        <f t="shared" si="47"/>
        <v/>
      </c>
      <c r="O58" s="88"/>
      <c r="P58" s="54" t="str">
        <f t="shared" si="48"/>
        <v/>
      </c>
      <c r="Q58" s="88"/>
      <c r="R58" s="54" t="str">
        <f t="shared" si="49"/>
        <v/>
      </c>
      <c r="S58" s="88"/>
      <c r="T58" s="43" t="str">
        <f t="shared" si="50"/>
        <v/>
      </c>
      <c r="U58" s="88"/>
      <c r="V58" s="54" t="str">
        <f t="shared" si="51"/>
        <v/>
      </c>
      <c r="W58" s="88"/>
      <c r="X58" s="54" t="str">
        <f t="shared" si="52"/>
        <v/>
      </c>
      <c r="Y58" s="88"/>
      <c r="Z58" s="54" t="str">
        <f t="shared" si="53"/>
        <v/>
      </c>
      <c r="AA58" s="88"/>
      <c r="AB58" s="54" t="str">
        <f t="shared" si="54"/>
        <v/>
      </c>
      <c r="AC58" s="88"/>
      <c r="AD58" s="54" t="str">
        <f t="shared" si="55"/>
        <v/>
      </c>
      <c r="AE58" s="88"/>
      <c r="AF58" s="54" t="str">
        <f t="shared" si="56"/>
        <v/>
      </c>
      <c r="AG58" s="88"/>
      <c r="AH58" s="43"/>
      <c r="AI58" s="88"/>
      <c r="AJ58" s="43"/>
      <c r="AK58" s="88"/>
      <c r="AL58" s="43"/>
      <c r="AM58" s="43"/>
      <c r="AN58" s="43"/>
      <c r="AO58" s="43"/>
      <c r="AP58" s="58">
        <f t="shared" si="57"/>
        <v>0</v>
      </c>
      <c r="AR58" s="15" t="str">
        <f t="shared" si="24"/>
        <v/>
      </c>
      <c r="AS58" s="97" t="str">
        <f t="shared" si="37"/>
        <v/>
      </c>
      <c r="AT58" s="97" t="str">
        <f t="shared" si="37"/>
        <v/>
      </c>
      <c r="AU58" s="97" t="str">
        <f t="shared" si="37"/>
        <v/>
      </c>
      <c r="AV58" s="97" t="str">
        <f t="shared" si="37"/>
        <v/>
      </c>
      <c r="AW58" s="97" t="str">
        <f t="shared" si="37"/>
        <v/>
      </c>
      <c r="AX58" s="97" t="str">
        <f t="shared" si="37"/>
        <v/>
      </c>
      <c r="AY58" s="97" t="str">
        <f t="shared" si="37"/>
        <v/>
      </c>
      <c r="AZ58" s="97" t="str">
        <f t="shared" si="37"/>
        <v/>
      </c>
      <c r="BA58" s="97" t="str">
        <f t="shared" si="37"/>
        <v/>
      </c>
      <c r="BB58" s="97" t="str">
        <f t="shared" si="37"/>
        <v/>
      </c>
      <c r="BC58" s="97" t="str">
        <f t="shared" si="38"/>
        <v/>
      </c>
      <c r="BD58" s="97" t="str">
        <f t="shared" si="38"/>
        <v/>
      </c>
      <c r="BE58" s="97" t="str">
        <f t="shared" si="38"/>
        <v/>
      </c>
      <c r="BF58" s="97" t="str">
        <f t="shared" si="38"/>
        <v/>
      </c>
      <c r="BG58" s="97" t="str">
        <f t="shared" si="38"/>
        <v/>
      </c>
      <c r="BH58" s="97" t="str">
        <f t="shared" si="38"/>
        <v/>
      </c>
      <c r="BI58" s="97" t="str">
        <f t="shared" si="38"/>
        <v/>
      </c>
      <c r="BJ58" s="97" t="str">
        <f t="shared" si="38"/>
        <v/>
      </c>
      <c r="BK58" s="97" t="str">
        <f t="shared" si="38"/>
        <v/>
      </c>
      <c r="BL58" s="97" t="str">
        <f t="shared" si="38"/>
        <v/>
      </c>
      <c r="BM58" s="97" t="str">
        <f t="shared" si="39"/>
        <v/>
      </c>
      <c r="BN58" s="97" t="str">
        <f t="shared" si="39"/>
        <v/>
      </c>
      <c r="BO58" s="97" t="str">
        <f t="shared" si="39"/>
        <v/>
      </c>
      <c r="BP58" s="97" t="str">
        <f t="shared" si="39"/>
        <v/>
      </c>
      <c r="BQ58" s="97" t="str">
        <f t="shared" si="39"/>
        <v/>
      </c>
      <c r="BR58" s="97" t="str">
        <f t="shared" si="39"/>
        <v/>
      </c>
      <c r="BS58" s="97" t="str">
        <f t="shared" si="39"/>
        <v/>
      </c>
      <c r="BT58" s="97" t="str">
        <f t="shared" si="39"/>
        <v/>
      </c>
      <c r="BU58" s="97" t="str">
        <f t="shared" si="39"/>
        <v/>
      </c>
      <c r="BV58" s="97" t="str">
        <f t="shared" si="39"/>
        <v/>
      </c>
      <c r="BW58" s="97" t="str">
        <f t="shared" si="40"/>
        <v/>
      </c>
      <c r="BX58" s="97" t="str">
        <f t="shared" si="40"/>
        <v/>
      </c>
      <c r="BY58" s="97" t="str">
        <f t="shared" si="40"/>
        <v/>
      </c>
      <c r="BZ58" s="97" t="str">
        <f t="shared" si="40"/>
        <v/>
      </c>
      <c r="CA58" s="97" t="str">
        <f t="shared" si="40"/>
        <v/>
      </c>
      <c r="CB58" s="97" t="str">
        <f t="shared" si="40"/>
        <v/>
      </c>
      <c r="CC58" s="97" t="str">
        <f t="shared" si="40"/>
        <v/>
      </c>
      <c r="CD58" s="97" t="str">
        <f t="shared" si="40"/>
        <v/>
      </c>
      <c r="CE58" s="97" t="str">
        <f t="shared" si="40"/>
        <v/>
      </c>
      <c r="CF58" s="97" t="str">
        <f t="shared" si="40"/>
        <v/>
      </c>
      <c r="CG58" s="97" t="str">
        <f t="shared" si="40"/>
        <v/>
      </c>
      <c r="CH58" s="97" t="str">
        <f t="shared" si="36"/>
        <v/>
      </c>
      <c r="CI58" s="97" t="str">
        <f t="shared" si="36"/>
        <v/>
      </c>
      <c r="CJ58" s="97" t="str">
        <f t="shared" si="36"/>
        <v/>
      </c>
      <c r="CK58" s="97" t="str">
        <f t="shared" si="36"/>
        <v/>
      </c>
      <c r="CL58" s="97" t="str">
        <f t="shared" si="36"/>
        <v/>
      </c>
      <c r="CM58" s="97" t="str">
        <f t="shared" si="36"/>
        <v/>
      </c>
      <c r="CN58" s="97" t="str">
        <f t="shared" si="36"/>
        <v/>
      </c>
      <c r="CO58" s="97" t="str">
        <f t="shared" si="36"/>
        <v/>
      </c>
      <c r="CP58" s="97" t="str">
        <f t="shared" si="36"/>
        <v/>
      </c>
      <c r="CQ58" s="97" t="str">
        <f t="shared" si="36"/>
        <v/>
      </c>
      <c r="CR58" s="97" t="str">
        <f t="shared" si="36"/>
        <v/>
      </c>
      <c r="CS58" s="97" t="str">
        <f t="shared" si="36"/>
        <v/>
      </c>
      <c r="CT58" s="97" t="str">
        <f t="shared" si="36"/>
        <v/>
      </c>
      <c r="CU58" s="97" t="str">
        <f t="shared" si="36"/>
        <v/>
      </c>
      <c r="CV58" s="97" t="str">
        <f t="shared" si="35"/>
        <v/>
      </c>
      <c r="CW58" s="97" t="str">
        <f t="shared" si="35"/>
        <v/>
      </c>
      <c r="CX58" s="97" t="str">
        <f t="shared" si="35"/>
        <v/>
      </c>
      <c r="CY58" s="97" t="str">
        <f t="shared" si="29"/>
        <v/>
      </c>
      <c r="CZ58" s="97" t="str">
        <f t="shared" si="29"/>
        <v/>
      </c>
    </row>
    <row r="59" spans="1:104" ht="16.5" thickTop="1" thickBot="1" x14ac:dyDescent="0.3">
      <c r="A59" s="50" t="str">
        <f t="shared" si="41"/>
        <v/>
      </c>
      <c r="B59" s="93"/>
      <c r="C59" s="28"/>
      <c r="D59" s="54" t="str">
        <f t="shared" si="42"/>
        <v/>
      </c>
      <c r="E59" s="88"/>
      <c r="F59" s="54" t="str">
        <f t="shared" si="43"/>
        <v/>
      </c>
      <c r="G59" s="88"/>
      <c r="H59" s="54" t="str">
        <f t="shared" si="44"/>
        <v/>
      </c>
      <c r="I59" s="88"/>
      <c r="J59" s="54" t="str">
        <f t="shared" si="45"/>
        <v/>
      </c>
      <c r="K59" s="88"/>
      <c r="L59" s="54" t="str">
        <f t="shared" si="46"/>
        <v/>
      </c>
      <c r="M59" s="88"/>
      <c r="N59" s="54" t="str">
        <f t="shared" si="47"/>
        <v/>
      </c>
      <c r="O59" s="88"/>
      <c r="P59" s="54" t="str">
        <f t="shared" si="48"/>
        <v/>
      </c>
      <c r="Q59" s="88"/>
      <c r="R59" s="54" t="str">
        <f t="shared" si="49"/>
        <v/>
      </c>
      <c r="S59" s="88"/>
      <c r="T59" s="43" t="str">
        <f t="shared" si="50"/>
        <v/>
      </c>
      <c r="U59" s="88"/>
      <c r="V59" s="54" t="str">
        <f t="shared" si="51"/>
        <v/>
      </c>
      <c r="W59" s="88"/>
      <c r="X59" s="54" t="str">
        <f t="shared" si="52"/>
        <v/>
      </c>
      <c r="Y59" s="88"/>
      <c r="Z59" s="54" t="str">
        <f t="shared" si="53"/>
        <v/>
      </c>
      <c r="AA59" s="88"/>
      <c r="AB59" s="54" t="str">
        <f t="shared" si="54"/>
        <v/>
      </c>
      <c r="AC59" s="88"/>
      <c r="AD59" s="54" t="str">
        <f t="shared" si="55"/>
        <v/>
      </c>
      <c r="AE59" s="88"/>
      <c r="AF59" s="54" t="str">
        <f t="shared" si="56"/>
        <v/>
      </c>
      <c r="AG59" s="88"/>
      <c r="AH59" s="43"/>
      <c r="AI59" s="88"/>
      <c r="AJ59" s="43"/>
      <c r="AK59" s="88"/>
      <c r="AL59" s="43"/>
      <c r="AM59" s="43"/>
      <c r="AN59" s="43"/>
      <c r="AO59" s="43"/>
      <c r="AP59" s="58">
        <f t="shared" si="57"/>
        <v>0</v>
      </c>
      <c r="AR59" s="15" t="str">
        <f t="shared" si="24"/>
        <v/>
      </c>
      <c r="AS59" s="97" t="str">
        <f t="shared" si="37"/>
        <v/>
      </c>
      <c r="AT59" s="97" t="str">
        <f t="shared" si="37"/>
        <v/>
      </c>
      <c r="AU59" s="97" t="str">
        <f t="shared" si="37"/>
        <v/>
      </c>
      <c r="AV59" s="97" t="str">
        <f t="shared" si="37"/>
        <v/>
      </c>
      <c r="AW59" s="97" t="str">
        <f t="shared" si="37"/>
        <v/>
      </c>
      <c r="AX59" s="97" t="str">
        <f t="shared" si="37"/>
        <v/>
      </c>
      <c r="AY59" s="97" t="str">
        <f t="shared" si="37"/>
        <v/>
      </c>
      <c r="AZ59" s="97" t="str">
        <f t="shared" si="37"/>
        <v/>
      </c>
      <c r="BA59" s="97" t="str">
        <f t="shared" si="37"/>
        <v/>
      </c>
      <c r="BB59" s="97" t="str">
        <f t="shared" si="37"/>
        <v/>
      </c>
      <c r="BC59" s="97" t="str">
        <f t="shared" si="38"/>
        <v/>
      </c>
      <c r="BD59" s="97" t="str">
        <f t="shared" si="38"/>
        <v/>
      </c>
      <c r="BE59" s="97" t="str">
        <f t="shared" si="38"/>
        <v/>
      </c>
      <c r="BF59" s="97" t="str">
        <f t="shared" si="38"/>
        <v/>
      </c>
      <c r="BG59" s="97" t="str">
        <f t="shared" si="38"/>
        <v/>
      </c>
      <c r="BH59" s="97" t="str">
        <f t="shared" si="38"/>
        <v/>
      </c>
      <c r="BI59" s="97" t="str">
        <f t="shared" si="38"/>
        <v/>
      </c>
      <c r="BJ59" s="97" t="str">
        <f t="shared" si="38"/>
        <v/>
      </c>
      <c r="BK59" s="97" t="str">
        <f t="shared" si="38"/>
        <v/>
      </c>
      <c r="BL59" s="97" t="str">
        <f t="shared" si="38"/>
        <v/>
      </c>
      <c r="BM59" s="97" t="str">
        <f t="shared" si="39"/>
        <v/>
      </c>
      <c r="BN59" s="97" t="str">
        <f t="shared" si="39"/>
        <v/>
      </c>
      <c r="BO59" s="97" t="str">
        <f t="shared" si="39"/>
        <v/>
      </c>
      <c r="BP59" s="97" t="str">
        <f t="shared" si="39"/>
        <v/>
      </c>
      <c r="BQ59" s="97" t="str">
        <f t="shared" si="39"/>
        <v/>
      </c>
      <c r="BR59" s="97" t="str">
        <f t="shared" si="39"/>
        <v/>
      </c>
      <c r="BS59" s="97" t="str">
        <f t="shared" si="39"/>
        <v/>
      </c>
      <c r="BT59" s="97" t="str">
        <f t="shared" si="39"/>
        <v/>
      </c>
      <c r="BU59" s="97" t="str">
        <f t="shared" si="39"/>
        <v/>
      </c>
      <c r="BV59" s="97" t="str">
        <f t="shared" si="39"/>
        <v/>
      </c>
      <c r="BW59" s="97" t="str">
        <f t="shared" si="40"/>
        <v/>
      </c>
      <c r="BX59" s="97" t="str">
        <f t="shared" si="40"/>
        <v/>
      </c>
      <c r="BY59" s="97" t="str">
        <f t="shared" si="40"/>
        <v/>
      </c>
      <c r="BZ59" s="97" t="str">
        <f t="shared" si="40"/>
        <v/>
      </c>
      <c r="CA59" s="97" t="str">
        <f t="shared" si="40"/>
        <v/>
      </c>
      <c r="CB59" s="97" t="str">
        <f t="shared" si="40"/>
        <v/>
      </c>
      <c r="CC59" s="97" t="str">
        <f t="shared" si="40"/>
        <v/>
      </c>
      <c r="CD59" s="97" t="str">
        <f t="shared" si="40"/>
        <v/>
      </c>
      <c r="CE59" s="97" t="str">
        <f t="shared" si="40"/>
        <v/>
      </c>
      <c r="CF59" s="97" t="str">
        <f t="shared" si="40"/>
        <v/>
      </c>
      <c r="CG59" s="97" t="str">
        <f t="shared" si="40"/>
        <v/>
      </c>
      <c r="CH59" s="97" t="str">
        <f t="shared" si="36"/>
        <v/>
      </c>
      <c r="CI59" s="97" t="str">
        <f t="shared" si="36"/>
        <v/>
      </c>
      <c r="CJ59" s="97" t="str">
        <f t="shared" si="36"/>
        <v/>
      </c>
      <c r="CK59" s="97" t="str">
        <f t="shared" si="36"/>
        <v/>
      </c>
      <c r="CL59" s="97" t="str">
        <f t="shared" si="36"/>
        <v/>
      </c>
      <c r="CM59" s="97" t="str">
        <f t="shared" si="36"/>
        <v/>
      </c>
      <c r="CN59" s="97" t="str">
        <f t="shared" si="36"/>
        <v/>
      </c>
      <c r="CO59" s="97" t="str">
        <f t="shared" si="36"/>
        <v/>
      </c>
      <c r="CP59" s="97" t="str">
        <f t="shared" si="36"/>
        <v/>
      </c>
      <c r="CQ59" s="97" t="str">
        <f t="shared" si="36"/>
        <v/>
      </c>
      <c r="CR59" s="97" t="str">
        <f t="shared" si="36"/>
        <v/>
      </c>
      <c r="CS59" s="97" t="str">
        <f t="shared" si="36"/>
        <v/>
      </c>
      <c r="CT59" s="97" t="str">
        <f t="shared" si="36"/>
        <v/>
      </c>
      <c r="CU59" s="97" t="str">
        <f t="shared" si="36"/>
        <v/>
      </c>
      <c r="CV59" s="97" t="str">
        <f t="shared" si="35"/>
        <v/>
      </c>
      <c r="CW59" s="97" t="str">
        <f t="shared" si="35"/>
        <v/>
      </c>
      <c r="CX59" s="97" t="str">
        <f t="shared" si="35"/>
        <v/>
      </c>
      <c r="CY59" s="97" t="str">
        <f t="shared" si="29"/>
        <v/>
      </c>
      <c r="CZ59" s="97" t="str">
        <f t="shared" si="29"/>
        <v/>
      </c>
    </row>
    <row r="60" spans="1:104" ht="16.5" thickTop="1" thickBot="1" x14ac:dyDescent="0.3">
      <c r="A60" s="50" t="str">
        <f t="shared" si="41"/>
        <v/>
      </c>
      <c r="B60" s="93"/>
      <c r="C60" s="28"/>
      <c r="D60" s="54" t="str">
        <f t="shared" si="42"/>
        <v/>
      </c>
      <c r="E60" s="88"/>
      <c r="F60" s="54" t="str">
        <f t="shared" si="43"/>
        <v/>
      </c>
      <c r="G60" s="88"/>
      <c r="H60" s="54" t="str">
        <f t="shared" si="44"/>
        <v/>
      </c>
      <c r="I60" s="88"/>
      <c r="J60" s="54" t="str">
        <f t="shared" si="45"/>
        <v/>
      </c>
      <c r="K60" s="88"/>
      <c r="L60" s="54" t="str">
        <f t="shared" si="46"/>
        <v/>
      </c>
      <c r="M60" s="88"/>
      <c r="N60" s="54" t="str">
        <f t="shared" si="47"/>
        <v/>
      </c>
      <c r="O60" s="88"/>
      <c r="P60" s="54" t="str">
        <f t="shared" si="48"/>
        <v/>
      </c>
      <c r="Q60" s="88"/>
      <c r="R60" s="54" t="str">
        <f t="shared" si="49"/>
        <v/>
      </c>
      <c r="S60" s="88"/>
      <c r="T60" s="43" t="str">
        <f t="shared" si="50"/>
        <v/>
      </c>
      <c r="U60" s="88"/>
      <c r="V60" s="54" t="str">
        <f t="shared" si="51"/>
        <v/>
      </c>
      <c r="W60" s="88"/>
      <c r="X60" s="54" t="str">
        <f t="shared" si="52"/>
        <v/>
      </c>
      <c r="Y60" s="88"/>
      <c r="Z60" s="54" t="str">
        <f t="shared" si="53"/>
        <v/>
      </c>
      <c r="AA60" s="88"/>
      <c r="AB60" s="54" t="str">
        <f t="shared" si="54"/>
        <v/>
      </c>
      <c r="AC60" s="88"/>
      <c r="AD60" s="54" t="str">
        <f t="shared" si="55"/>
        <v/>
      </c>
      <c r="AE60" s="88"/>
      <c r="AF60" s="54" t="str">
        <f t="shared" si="56"/>
        <v/>
      </c>
      <c r="AG60" s="88"/>
      <c r="AH60" s="43"/>
      <c r="AI60" s="88"/>
      <c r="AJ60" s="43"/>
      <c r="AK60" s="88"/>
      <c r="AL60" s="43"/>
      <c r="AM60" s="43"/>
      <c r="AN60" s="43"/>
      <c r="AO60" s="43"/>
      <c r="AP60" s="58">
        <f t="shared" si="57"/>
        <v>0</v>
      </c>
      <c r="AR60" s="15" t="str">
        <f t="shared" si="24"/>
        <v/>
      </c>
      <c r="AS60" s="97" t="str">
        <f t="shared" si="37"/>
        <v/>
      </c>
      <c r="AT60" s="97" t="str">
        <f t="shared" si="37"/>
        <v/>
      </c>
      <c r="AU60" s="97" t="str">
        <f t="shared" si="37"/>
        <v/>
      </c>
      <c r="AV60" s="97" t="str">
        <f t="shared" si="37"/>
        <v/>
      </c>
      <c r="AW60" s="97" t="str">
        <f t="shared" si="37"/>
        <v/>
      </c>
      <c r="AX60" s="97" t="str">
        <f t="shared" si="37"/>
        <v/>
      </c>
      <c r="AY60" s="97" t="str">
        <f t="shared" si="37"/>
        <v/>
      </c>
      <c r="AZ60" s="97" t="str">
        <f t="shared" si="37"/>
        <v/>
      </c>
      <c r="BA60" s="97" t="str">
        <f t="shared" si="37"/>
        <v/>
      </c>
      <c r="BB60" s="97" t="str">
        <f t="shared" si="37"/>
        <v/>
      </c>
      <c r="BC60" s="97" t="str">
        <f t="shared" si="38"/>
        <v/>
      </c>
      <c r="BD60" s="97" t="str">
        <f t="shared" si="38"/>
        <v/>
      </c>
      <c r="BE60" s="97" t="str">
        <f t="shared" si="38"/>
        <v/>
      </c>
      <c r="BF60" s="97" t="str">
        <f t="shared" si="38"/>
        <v/>
      </c>
      <c r="BG60" s="97" t="str">
        <f t="shared" si="38"/>
        <v/>
      </c>
      <c r="BH60" s="97" t="str">
        <f t="shared" si="38"/>
        <v/>
      </c>
      <c r="BI60" s="97" t="str">
        <f t="shared" si="38"/>
        <v/>
      </c>
      <c r="BJ60" s="97" t="str">
        <f t="shared" si="38"/>
        <v/>
      </c>
      <c r="BK60" s="97" t="str">
        <f t="shared" si="38"/>
        <v/>
      </c>
      <c r="BL60" s="97" t="str">
        <f t="shared" si="38"/>
        <v/>
      </c>
      <c r="BM60" s="97" t="str">
        <f t="shared" si="39"/>
        <v/>
      </c>
      <c r="BN60" s="97" t="str">
        <f t="shared" si="39"/>
        <v/>
      </c>
      <c r="BO60" s="97" t="str">
        <f t="shared" si="39"/>
        <v/>
      </c>
      <c r="BP60" s="97" t="str">
        <f t="shared" si="39"/>
        <v/>
      </c>
      <c r="BQ60" s="97" t="str">
        <f t="shared" si="39"/>
        <v/>
      </c>
      <c r="BR60" s="97" t="str">
        <f t="shared" si="39"/>
        <v/>
      </c>
      <c r="BS60" s="97" t="str">
        <f t="shared" si="39"/>
        <v/>
      </c>
      <c r="BT60" s="97" t="str">
        <f t="shared" si="39"/>
        <v/>
      </c>
      <c r="BU60" s="97" t="str">
        <f t="shared" si="39"/>
        <v/>
      </c>
      <c r="BV60" s="97" t="str">
        <f t="shared" si="39"/>
        <v/>
      </c>
      <c r="BW60" s="97" t="str">
        <f t="shared" si="40"/>
        <v/>
      </c>
      <c r="BX60" s="97" t="str">
        <f t="shared" si="40"/>
        <v/>
      </c>
      <c r="BY60" s="97" t="str">
        <f t="shared" si="40"/>
        <v/>
      </c>
      <c r="BZ60" s="97" t="str">
        <f t="shared" si="40"/>
        <v/>
      </c>
      <c r="CA60" s="97" t="str">
        <f t="shared" si="40"/>
        <v/>
      </c>
      <c r="CB60" s="97" t="str">
        <f t="shared" si="40"/>
        <v/>
      </c>
      <c r="CC60" s="97" t="str">
        <f t="shared" si="40"/>
        <v/>
      </c>
      <c r="CD60" s="97" t="str">
        <f t="shared" si="40"/>
        <v/>
      </c>
      <c r="CE60" s="97" t="str">
        <f t="shared" si="40"/>
        <v/>
      </c>
      <c r="CF60" s="97" t="str">
        <f t="shared" si="40"/>
        <v/>
      </c>
      <c r="CG60" s="97" t="str">
        <f t="shared" si="40"/>
        <v/>
      </c>
      <c r="CH60" s="97" t="str">
        <f t="shared" si="36"/>
        <v/>
      </c>
      <c r="CI60" s="97" t="str">
        <f t="shared" si="36"/>
        <v/>
      </c>
      <c r="CJ60" s="97" t="str">
        <f t="shared" si="36"/>
        <v/>
      </c>
      <c r="CK60" s="97" t="str">
        <f t="shared" si="36"/>
        <v/>
      </c>
      <c r="CL60" s="97" t="str">
        <f t="shared" si="36"/>
        <v/>
      </c>
      <c r="CM60" s="97" t="str">
        <f t="shared" si="36"/>
        <v/>
      </c>
      <c r="CN60" s="97" t="str">
        <f t="shared" si="36"/>
        <v/>
      </c>
      <c r="CO60" s="97" t="str">
        <f t="shared" si="36"/>
        <v/>
      </c>
      <c r="CP60" s="97" t="str">
        <f t="shared" si="36"/>
        <v/>
      </c>
      <c r="CQ60" s="97" t="str">
        <f t="shared" si="36"/>
        <v/>
      </c>
      <c r="CR60" s="97" t="str">
        <f t="shared" si="36"/>
        <v/>
      </c>
      <c r="CS60" s="97" t="str">
        <f t="shared" si="36"/>
        <v/>
      </c>
      <c r="CT60" s="97" t="str">
        <f t="shared" si="36"/>
        <v/>
      </c>
      <c r="CU60" s="97" t="str">
        <f t="shared" si="36"/>
        <v/>
      </c>
      <c r="CV60" s="97" t="str">
        <f t="shared" si="35"/>
        <v/>
      </c>
      <c r="CW60" s="97" t="str">
        <f t="shared" si="35"/>
        <v/>
      </c>
      <c r="CX60" s="97" t="str">
        <f t="shared" si="35"/>
        <v/>
      </c>
      <c r="CY60" s="97" t="str">
        <f t="shared" si="29"/>
        <v/>
      </c>
      <c r="CZ60" s="97" t="str">
        <f t="shared" si="29"/>
        <v/>
      </c>
    </row>
    <row r="61" spans="1:104" ht="16.5" thickTop="1" thickBot="1" x14ac:dyDescent="0.3">
      <c r="A61" s="50" t="str">
        <f t="shared" si="41"/>
        <v/>
      </c>
      <c r="B61" s="93"/>
      <c r="C61" s="28"/>
      <c r="D61" s="54" t="str">
        <f t="shared" si="42"/>
        <v/>
      </c>
      <c r="E61" s="88"/>
      <c r="F61" s="54" t="str">
        <f t="shared" si="43"/>
        <v/>
      </c>
      <c r="G61" s="88"/>
      <c r="H61" s="54" t="str">
        <f t="shared" si="44"/>
        <v/>
      </c>
      <c r="I61" s="88"/>
      <c r="J61" s="54" t="str">
        <f t="shared" si="45"/>
        <v/>
      </c>
      <c r="K61" s="88"/>
      <c r="L61" s="54" t="str">
        <f t="shared" si="46"/>
        <v/>
      </c>
      <c r="M61" s="88"/>
      <c r="N61" s="54" t="str">
        <f t="shared" si="47"/>
        <v/>
      </c>
      <c r="O61" s="88"/>
      <c r="P61" s="54" t="str">
        <f t="shared" si="48"/>
        <v/>
      </c>
      <c r="Q61" s="88"/>
      <c r="R61" s="54" t="str">
        <f t="shared" si="49"/>
        <v/>
      </c>
      <c r="S61" s="88"/>
      <c r="T61" s="43" t="str">
        <f t="shared" si="50"/>
        <v/>
      </c>
      <c r="U61" s="88"/>
      <c r="V61" s="54" t="str">
        <f t="shared" si="51"/>
        <v/>
      </c>
      <c r="W61" s="88"/>
      <c r="X61" s="54" t="str">
        <f t="shared" si="52"/>
        <v/>
      </c>
      <c r="Y61" s="88"/>
      <c r="Z61" s="54" t="str">
        <f t="shared" si="53"/>
        <v/>
      </c>
      <c r="AA61" s="88"/>
      <c r="AB61" s="54" t="str">
        <f t="shared" si="54"/>
        <v/>
      </c>
      <c r="AC61" s="88"/>
      <c r="AD61" s="54" t="str">
        <f t="shared" si="55"/>
        <v/>
      </c>
      <c r="AE61" s="88"/>
      <c r="AF61" s="54" t="str">
        <f t="shared" si="56"/>
        <v/>
      </c>
      <c r="AG61" s="88"/>
      <c r="AH61" s="43"/>
      <c r="AI61" s="88"/>
      <c r="AJ61" s="43"/>
      <c r="AK61" s="88"/>
      <c r="AL61" s="43"/>
      <c r="AM61" s="43"/>
      <c r="AN61" s="43"/>
      <c r="AO61" s="43"/>
      <c r="AP61" s="58">
        <f t="shared" si="57"/>
        <v>0</v>
      </c>
      <c r="AR61" s="15" t="str">
        <f t="shared" si="24"/>
        <v/>
      </c>
      <c r="AS61" s="97" t="str">
        <f t="shared" si="37"/>
        <v/>
      </c>
      <c r="AT61" s="97" t="str">
        <f t="shared" si="37"/>
        <v/>
      </c>
      <c r="AU61" s="97" t="str">
        <f t="shared" si="37"/>
        <v/>
      </c>
      <c r="AV61" s="97" t="str">
        <f t="shared" si="37"/>
        <v/>
      </c>
      <c r="AW61" s="97" t="str">
        <f t="shared" si="37"/>
        <v/>
      </c>
      <c r="AX61" s="97" t="str">
        <f t="shared" si="37"/>
        <v/>
      </c>
      <c r="AY61" s="97" t="str">
        <f t="shared" si="37"/>
        <v/>
      </c>
      <c r="AZ61" s="97" t="str">
        <f t="shared" si="37"/>
        <v/>
      </c>
      <c r="BA61" s="97" t="str">
        <f t="shared" si="37"/>
        <v/>
      </c>
      <c r="BB61" s="97" t="str">
        <f t="shared" si="37"/>
        <v/>
      </c>
      <c r="BC61" s="97" t="str">
        <f t="shared" si="38"/>
        <v/>
      </c>
      <c r="BD61" s="97" t="str">
        <f t="shared" si="38"/>
        <v/>
      </c>
      <c r="BE61" s="97" t="str">
        <f t="shared" si="38"/>
        <v/>
      </c>
      <c r="BF61" s="97" t="str">
        <f t="shared" si="38"/>
        <v/>
      </c>
      <c r="BG61" s="97" t="str">
        <f t="shared" si="38"/>
        <v/>
      </c>
      <c r="BH61" s="97" t="str">
        <f t="shared" si="38"/>
        <v/>
      </c>
      <c r="BI61" s="97" t="str">
        <f t="shared" si="38"/>
        <v/>
      </c>
      <c r="BJ61" s="97" t="str">
        <f t="shared" si="38"/>
        <v/>
      </c>
      <c r="BK61" s="97" t="str">
        <f t="shared" si="38"/>
        <v/>
      </c>
      <c r="BL61" s="97" t="str">
        <f t="shared" si="38"/>
        <v/>
      </c>
      <c r="BM61" s="97" t="str">
        <f t="shared" si="39"/>
        <v/>
      </c>
      <c r="BN61" s="97" t="str">
        <f t="shared" si="39"/>
        <v/>
      </c>
      <c r="BO61" s="97" t="str">
        <f t="shared" si="39"/>
        <v/>
      </c>
      <c r="BP61" s="97" t="str">
        <f t="shared" si="39"/>
        <v/>
      </c>
      <c r="BQ61" s="97" t="str">
        <f t="shared" si="39"/>
        <v/>
      </c>
      <c r="BR61" s="97" t="str">
        <f t="shared" si="39"/>
        <v/>
      </c>
      <c r="BS61" s="97" t="str">
        <f t="shared" si="39"/>
        <v/>
      </c>
      <c r="BT61" s="97" t="str">
        <f t="shared" si="39"/>
        <v/>
      </c>
      <c r="BU61" s="97" t="str">
        <f t="shared" si="39"/>
        <v/>
      </c>
      <c r="BV61" s="97" t="str">
        <f t="shared" si="39"/>
        <v/>
      </c>
      <c r="BW61" s="97" t="str">
        <f t="shared" si="40"/>
        <v/>
      </c>
      <c r="BX61" s="97" t="str">
        <f t="shared" si="40"/>
        <v/>
      </c>
      <c r="BY61" s="97" t="str">
        <f t="shared" si="40"/>
        <v/>
      </c>
      <c r="BZ61" s="97" t="str">
        <f t="shared" si="40"/>
        <v/>
      </c>
      <c r="CA61" s="97" t="str">
        <f t="shared" si="40"/>
        <v/>
      </c>
      <c r="CB61" s="97" t="str">
        <f t="shared" si="40"/>
        <v/>
      </c>
      <c r="CC61" s="97" t="str">
        <f t="shared" si="40"/>
        <v/>
      </c>
      <c r="CD61" s="97" t="str">
        <f t="shared" si="40"/>
        <v/>
      </c>
      <c r="CE61" s="97" t="str">
        <f t="shared" si="40"/>
        <v/>
      </c>
      <c r="CF61" s="97" t="str">
        <f t="shared" si="40"/>
        <v/>
      </c>
      <c r="CG61" s="97" t="str">
        <f t="shared" si="40"/>
        <v/>
      </c>
      <c r="CH61" s="97" t="str">
        <f t="shared" si="36"/>
        <v/>
      </c>
      <c r="CI61" s="97" t="str">
        <f t="shared" si="36"/>
        <v/>
      </c>
      <c r="CJ61" s="97" t="str">
        <f t="shared" si="36"/>
        <v/>
      </c>
      <c r="CK61" s="97" t="str">
        <f t="shared" si="36"/>
        <v/>
      </c>
      <c r="CL61" s="97" t="str">
        <f t="shared" si="36"/>
        <v/>
      </c>
      <c r="CM61" s="97" t="str">
        <f t="shared" si="36"/>
        <v/>
      </c>
      <c r="CN61" s="97" t="str">
        <f t="shared" si="36"/>
        <v/>
      </c>
      <c r="CO61" s="97" t="str">
        <f t="shared" si="36"/>
        <v/>
      </c>
      <c r="CP61" s="97" t="str">
        <f t="shared" si="36"/>
        <v/>
      </c>
      <c r="CQ61" s="97" t="str">
        <f t="shared" si="36"/>
        <v/>
      </c>
      <c r="CR61" s="97" t="str">
        <f t="shared" si="36"/>
        <v/>
      </c>
      <c r="CS61" s="97" t="str">
        <f t="shared" si="36"/>
        <v/>
      </c>
      <c r="CT61" s="97" t="str">
        <f t="shared" si="36"/>
        <v/>
      </c>
      <c r="CU61" s="97" t="str">
        <f t="shared" si="36"/>
        <v/>
      </c>
      <c r="CV61" s="97" t="str">
        <f t="shared" si="35"/>
        <v/>
      </c>
      <c r="CW61" s="97" t="str">
        <f t="shared" si="35"/>
        <v/>
      </c>
      <c r="CX61" s="97" t="str">
        <f t="shared" si="35"/>
        <v/>
      </c>
      <c r="CY61" s="97" t="str">
        <f t="shared" si="29"/>
        <v/>
      </c>
      <c r="CZ61" s="97" t="str">
        <f t="shared" si="29"/>
        <v/>
      </c>
    </row>
    <row r="62" spans="1:104" ht="16.5" thickTop="1" thickBot="1" x14ac:dyDescent="0.3">
      <c r="A62" s="50" t="str">
        <f t="shared" si="41"/>
        <v/>
      </c>
      <c r="B62" s="93"/>
      <c r="C62" s="28"/>
      <c r="D62" s="54" t="str">
        <f t="shared" si="42"/>
        <v/>
      </c>
      <c r="E62" s="88"/>
      <c r="F62" s="54" t="str">
        <f t="shared" si="43"/>
        <v/>
      </c>
      <c r="G62" s="88"/>
      <c r="H62" s="54" t="str">
        <f t="shared" si="44"/>
        <v/>
      </c>
      <c r="I62" s="88"/>
      <c r="J62" s="54" t="str">
        <f t="shared" si="45"/>
        <v/>
      </c>
      <c r="K62" s="88"/>
      <c r="L62" s="54" t="str">
        <f t="shared" si="46"/>
        <v/>
      </c>
      <c r="M62" s="88"/>
      <c r="N62" s="54" t="str">
        <f t="shared" si="47"/>
        <v/>
      </c>
      <c r="O62" s="88"/>
      <c r="P62" s="54" t="str">
        <f t="shared" si="48"/>
        <v/>
      </c>
      <c r="Q62" s="88"/>
      <c r="R62" s="54" t="str">
        <f t="shared" si="49"/>
        <v/>
      </c>
      <c r="S62" s="88"/>
      <c r="T62" s="43" t="str">
        <f t="shared" si="50"/>
        <v/>
      </c>
      <c r="U62" s="88"/>
      <c r="V62" s="54" t="str">
        <f t="shared" si="51"/>
        <v/>
      </c>
      <c r="W62" s="88"/>
      <c r="X62" s="54" t="str">
        <f t="shared" si="52"/>
        <v/>
      </c>
      <c r="Y62" s="88"/>
      <c r="Z62" s="54" t="str">
        <f t="shared" si="53"/>
        <v/>
      </c>
      <c r="AA62" s="88"/>
      <c r="AB62" s="54" t="str">
        <f t="shared" si="54"/>
        <v/>
      </c>
      <c r="AC62" s="88"/>
      <c r="AD62" s="54" t="str">
        <f t="shared" si="55"/>
        <v/>
      </c>
      <c r="AE62" s="88"/>
      <c r="AF62" s="54" t="str">
        <f t="shared" si="56"/>
        <v/>
      </c>
      <c r="AG62" s="88"/>
      <c r="AH62" s="43"/>
      <c r="AI62" s="88"/>
      <c r="AJ62" s="43"/>
      <c r="AK62" s="88"/>
      <c r="AL62" s="43"/>
      <c r="AM62" s="43"/>
      <c r="AN62" s="43"/>
      <c r="AO62" s="43"/>
      <c r="AP62" s="58">
        <f t="shared" si="57"/>
        <v>0</v>
      </c>
      <c r="AR62" s="15" t="str">
        <f t="shared" si="24"/>
        <v/>
      </c>
      <c r="AS62" s="97" t="str">
        <f t="shared" si="37"/>
        <v/>
      </c>
      <c r="AT62" s="97" t="str">
        <f t="shared" si="37"/>
        <v/>
      </c>
      <c r="AU62" s="97" t="str">
        <f t="shared" si="37"/>
        <v/>
      </c>
      <c r="AV62" s="97" t="str">
        <f t="shared" si="37"/>
        <v/>
      </c>
      <c r="AW62" s="97" t="str">
        <f t="shared" si="37"/>
        <v/>
      </c>
      <c r="AX62" s="97" t="str">
        <f t="shared" si="37"/>
        <v/>
      </c>
      <c r="AY62" s="97" t="str">
        <f t="shared" si="37"/>
        <v/>
      </c>
      <c r="AZ62" s="97" t="str">
        <f t="shared" si="37"/>
        <v/>
      </c>
      <c r="BA62" s="97" t="str">
        <f t="shared" si="37"/>
        <v/>
      </c>
      <c r="BB62" s="97" t="str">
        <f t="shared" si="37"/>
        <v/>
      </c>
      <c r="BC62" s="97" t="str">
        <f t="shared" si="38"/>
        <v/>
      </c>
      <c r="BD62" s="97" t="str">
        <f t="shared" si="38"/>
        <v/>
      </c>
      <c r="BE62" s="97" t="str">
        <f t="shared" si="38"/>
        <v/>
      </c>
      <c r="BF62" s="97" t="str">
        <f t="shared" si="38"/>
        <v/>
      </c>
      <c r="BG62" s="97" t="str">
        <f t="shared" si="38"/>
        <v/>
      </c>
      <c r="BH62" s="97" t="str">
        <f t="shared" si="38"/>
        <v/>
      </c>
      <c r="BI62" s="97" t="str">
        <f t="shared" si="38"/>
        <v/>
      </c>
      <c r="BJ62" s="97" t="str">
        <f t="shared" si="38"/>
        <v/>
      </c>
      <c r="BK62" s="97" t="str">
        <f t="shared" si="38"/>
        <v/>
      </c>
      <c r="BL62" s="97" t="str">
        <f t="shared" si="38"/>
        <v/>
      </c>
      <c r="BM62" s="97" t="str">
        <f t="shared" si="39"/>
        <v/>
      </c>
      <c r="BN62" s="97" t="str">
        <f t="shared" si="39"/>
        <v/>
      </c>
      <c r="BO62" s="97" t="str">
        <f t="shared" si="39"/>
        <v/>
      </c>
      <c r="BP62" s="97" t="str">
        <f t="shared" si="39"/>
        <v/>
      </c>
      <c r="BQ62" s="97" t="str">
        <f t="shared" si="39"/>
        <v/>
      </c>
      <c r="BR62" s="97" t="str">
        <f t="shared" si="39"/>
        <v/>
      </c>
      <c r="BS62" s="97" t="str">
        <f t="shared" si="39"/>
        <v/>
      </c>
      <c r="BT62" s="97" t="str">
        <f t="shared" si="39"/>
        <v/>
      </c>
      <c r="BU62" s="97" t="str">
        <f t="shared" si="39"/>
        <v/>
      </c>
      <c r="BV62" s="97" t="str">
        <f t="shared" si="39"/>
        <v/>
      </c>
      <c r="BW62" s="97" t="str">
        <f t="shared" si="40"/>
        <v/>
      </c>
      <c r="BX62" s="97" t="str">
        <f t="shared" si="40"/>
        <v/>
      </c>
      <c r="BY62" s="97" t="str">
        <f t="shared" si="40"/>
        <v/>
      </c>
      <c r="BZ62" s="97" t="str">
        <f t="shared" si="40"/>
        <v/>
      </c>
      <c r="CA62" s="97" t="str">
        <f t="shared" si="40"/>
        <v/>
      </c>
      <c r="CB62" s="97" t="str">
        <f t="shared" si="40"/>
        <v/>
      </c>
      <c r="CC62" s="97" t="str">
        <f t="shared" si="40"/>
        <v/>
      </c>
      <c r="CD62" s="97" t="str">
        <f t="shared" si="40"/>
        <v/>
      </c>
      <c r="CE62" s="97" t="str">
        <f t="shared" si="40"/>
        <v/>
      </c>
      <c r="CF62" s="97" t="str">
        <f t="shared" si="40"/>
        <v/>
      </c>
      <c r="CG62" s="97" t="str">
        <f t="shared" si="40"/>
        <v/>
      </c>
      <c r="CH62" s="97" t="str">
        <f t="shared" si="36"/>
        <v/>
      </c>
      <c r="CI62" s="97" t="str">
        <f t="shared" si="36"/>
        <v/>
      </c>
      <c r="CJ62" s="97" t="str">
        <f t="shared" si="36"/>
        <v/>
      </c>
      <c r="CK62" s="97" t="str">
        <f t="shared" si="36"/>
        <v/>
      </c>
      <c r="CL62" s="97" t="str">
        <f t="shared" si="36"/>
        <v/>
      </c>
      <c r="CM62" s="97" t="str">
        <f t="shared" si="36"/>
        <v/>
      </c>
      <c r="CN62" s="97" t="str">
        <f t="shared" si="36"/>
        <v/>
      </c>
      <c r="CO62" s="97" t="str">
        <f t="shared" si="36"/>
        <v/>
      </c>
      <c r="CP62" s="97" t="str">
        <f t="shared" si="36"/>
        <v/>
      </c>
      <c r="CQ62" s="97" t="str">
        <f t="shared" si="36"/>
        <v/>
      </c>
      <c r="CR62" s="97" t="str">
        <f t="shared" si="36"/>
        <v/>
      </c>
      <c r="CS62" s="97" t="str">
        <f t="shared" si="36"/>
        <v/>
      </c>
      <c r="CT62" s="97" t="str">
        <f t="shared" si="36"/>
        <v/>
      </c>
      <c r="CU62" s="97" t="str">
        <f t="shared" si="36"/>
        <v/>
      </c>
      <c r="CV62" s="97" t="str">
        <f t="shared" si="35"/>
        <v/>
      </c>
      <c r="CW62" s="97" t="str">
        <f t="shared" si="35"/>
        <v/>
      </c>
      <c r="CX62" s="97" t="str">
        <f t="shared" si="35"/>
        <v/>
      </c>
      <c r="CY62" s="97" t="str">
        <f t="shared" si="29"/>
        <v/>
      </c>
      <c r="CZ62" s="97" t="str">
        <f t="shared" si="29"/>
        <v/>
      </c>
    </row>
    <row r="63" spans="1:104" ht="16.5" thickTop="1" thickBot="1" x14ac:dyDescent="0.3">
      <c r="A63" s="50" t="str">
        <f t="shared" si="41"/>
        <v/>
      </c>
      <c r="B63" s="93"/>
      <c r="C63" s="28"/>
      <c r="D63" s="54" t="str">
        <f t="shared" si="42"/>
        <v/>
      </c>
      <c r="E63" s="88"/>
      <c r="F63" s="54" t="str">
        <f t="shared" si="43"/>
        <v/>
      </c>
      <c r="G63" s="88"/>
      <c r="H63" s="54" t="str">
        <f t="shared" si="44"/>
        <v/>
      </c>
      <c r="I63" s="88"/>
      <c r="J63" s="54" t="str">
        <f t="shared" si="45"/>
        <v/>
      </c>
      <c r="K63" s="88"/>
      <c r="L63" s="54" t="str">
        <f t="shared" si="46"/>
        <v/>
      </c>
      <c r="M63" s="88"/>
      <c r="N63" s="54" t="str">
        <f t="shared" si="47"/>
        <v/>
      </c>
      <c r="O63" s="88"/>
      <c r="P63" s="54" t="str">
        <f t="shared" si="48"/>
        <v/>
      </c>
      <c r="Q63" s="88"/>
      <c r="R63" s="54" t="str">
        <f t="shared" si="49"/>
        <v/>
      </c>
      <c r="S63" s="88"/>
      <c r="T63" s="43" t="str">
        <f t="shared" si="50"/>
        <v/>
      </c>
      <c r="U63" s="88"/>
      <c r="V63" s="54" t="str">
        <f t="shared" si="51"/>
        <v/>
      </c>
      <c r="W63" s="88"/>
      <c r="X63" s="54" t="str">
        <f t="shared" si="52"/>
        <v/>
      </c>
      <c r="Y63" s="88"/>
      <c r="Z63" s="54" t="str">
        <f t="shared" si="53"/>
        <v/>
      </c>
      <c r="AA63" s="88"/>
      <c r="AB63" s="54" t="str">
        <f t="shared" si="54"/>
        <v/>
      </c>
      <c r="AC63" s="88"/>
      <c r="AD63" s="54" t="str">
        <f t="shared" si="55"/>
        <v/>
      </c>
      <c r="AE63" s="88"/>
      <c r="AF63" s="54" t="str">
        <f t="shared" si="56"/>
        <v/>
      </c>
      <c r="AG63" s="88"/>
      <c r="AH63" s="43"/>
      <c r="AI63" s="88"/>
      <c r="AJ63" s="43"/>
      <c r="AK63" s="88"/>
      <c r="AL63" s="43"/>
      <c r="AM63" s="43"/>
      <c r="AN63" s="43"/>
      <c r="AO63" s="43"/>
      <c r="AP63" s="58">
        <f t="shared" si="57"/>
        <v>0</v>
      </c>
      <c r="AR63" s="15" t="str">
        <f t="shared" si="24"/>
        <v/>
      </c>
      <c r="AS63" s="97" t="str">
        <f t="shared" si="37"/>
        <v/>
      </c>
      <c r="AT63" s="97" t="str">
        <f t="shared" si="37"/>
        <v/>
      </c>
      <c r="AU63" s="97" t="str">
        <f t="shared" si="37"/>
        <v/>
      </c>
      <c r="AV63" s="97" t="str">
        <f t="shared" si="37"/>
        <v/>
      </c>
      <c r="AW63" s="97" t="str">
        <f t="shared" si="37"/>
        <v/>
      </c>
      <c r="AX63" s="97" t="str">
        <f t="shared" si="37"/>
        <v/>
      </c>
      <c r="AY63" s="97" t="str">
        <f t="shared" si="37"/>
        <v/>
      </c>
      <c r="AZ63" s="97" t="str">
        <f t="shared" si="37"/>
        <v/>
      </c>
      <c r="BA63" s="97" t="str">
        <f t="shared" si="37"/>
        <v/>
      </c>
      <c r="BB63" s="97" t="str">
        <f t="shared" si="37"/>
        <v/>
      </c>
      <c r="BC63" s="97" t="str">
        <f t="shared" si="38"/>
        <v/>
      </c>
      <c r="BD63" s="97" t="str">
        <f t="shared" si="38"/>
        <v/>
      </c>
      <c r="BE63" s="97" t="str">
        <f t="shared" si="38"/>
        <v/>
      </c>
      <c r="BF63" s="97" t="str">
        <f t="shared" si="38"/>
        <v/>
      </c>
      <c r="BG63" s="97" t="str">
        <f t="shared" si="38"/>
        <v/>
      </c>
      <c r="BH63" s="97" t="str">
        <f t="shared" si="38"/>
        <v/>
      </c>
      <c r="BI63" s="97" t="str">
        <f t="shared" si="38"/>
        <v/>
      </c>
      <c r="BJ63" s="97" t="str">
        <f t="shared" si="38"/>
        <v/>
      </c>
      <c r="BK63" s="97" t="str">
        <f t="shared" si="38"/>
        <v/>
      </c>
      <c r="BL63" s="97" t="str">
        <f t="shared" si="38"/>
        <v/>
      </c>
      <c r="BM63" s="97" t="str">
        <f t="shared" si="39"/>
        <v/>
      </c>
      <c r="BN63" s="97" t="str">
        <f t="shared" si="39"/>
        <v/>
      </c>
      <c r="BO63" s="97" t="str">
        <f t="shared" si="39"/>
        <v/>
      </c>
      <c r="BP63" s="97" t="str">
        <f t="shared" si="39"/>
        <v/>
      </c>
      <c r="BQ63" s="97" t="str">
        <f t="shared" si="39"/>
        <v/>
      </c>
      <c r="BR63" s="97" t="str">
        <f t="shared" si="39"/>
        <v/>
      </c>
      <c r="BS63" s="97" t="str">
        <f t="shared" si="39"/>
        <v/>
      </c>
      <c r="BT63" s="97" t="str">
        <f t="shared" si="39"/>
        <v/>
      </c>
      <c r="BU63" s="97" t="str">
        <f t="shared" si="39"/>
        <v/>
      </c>
      <c r="BV63" s="97" t="str">
        <f t="shared" si="39"/>
        <v/>
      </c>
      <c r="BW63" s="97" t="str">
        <f t="shared" si="40"/>
        <v/>
      </c>
      <c r="BX63" s="97" t="str">
        <f t="shared" si="40"/>
        <v/>
      </c>
      <c r="BY63" s="97" t="str">
        <f t="shared" si="40"/>
        <v/>
      </c>
      <c r="BZ63" s="97" t="str">
        <f t="shared" si="40"/>
        <v/>
      </c>
      <c r="CA63" s="97" t="str">
        <f t="shared" si="40"/>
        <v/>
      </c>
      <c r="CB63" s="97" t="str">
        <f t="shared" si="40"/>
        <v/>
      </c>
      <c r="CC63" s="97" t="str">
        <f t="shared" si="40"/>
        <v/>
      </c>
      <c r="CD63" s="97" t="str">
        <f t="shared" si="40"/>
        <v/>
      </c>
      <c r="CE63" s="97" t="str">
        <f t="shared" si="40"/>
        <v/>
      </c>
      <c r="CF63" s="97" t="str">
        <f t="shared" si="40"/>
        <v/>
      </c>
      <c r="CG63" s="97" t="str">
        <f t="shared" si="40"/>
        <v/>
      </c>
      <c r="CH63" s="97" t="str">
        <f t="shared" si="36"/>
        <v/>
      </c>
      <c r="CI63" s="97" t="str">
        <f t="shared" si="36"/>
        <v/>
      </c>
      <c r="CJ63" s="97" t="str">
        <f t="shared" si="36"/>
        <v/>
      </c>
      <c r="CK63" s="97" t="str">
        <f t="shared" si="36"/>
        <v/>
      </c>
      <c r="CL63" s="97" t="str">
        <f t="shared" si="36"/>
        <v/>
      </c>
      <c r="CM63" s="97" t="str">
        <f t="shared" si="36"/>
        <v/>
      </c>
      <c r="CN63" s="97" t="str">
        <f t="shared" si="36"/>
        <v/>
      </c>
      <c r="CO63" s="97" t="str">
        <f t="shared" si="36"/>
        <v/>
      </c>
      <c r="CP63" s="97" t="str">
        <f t="shared" si="36"/>
        <v/>
      </c>
      <c r="CQ63" s="97" t="str">
        <f t="shared" si="36"/>
        <v/>
      </c>
      <c r="CR63" s="97" t="str">
        <f t="shared" si="36"/>
        <v/>
      </c>
      <c r="CS63" s="97" t="str">
        <f t="shared" si="36"/>
        <v/>
      </c>
      <c r="CT63" s="97" t="str">
        <f t="shared" si="36"/>
        <v/>
      </c>
      <c r="CU63" s="97" t="str">
        <f t="shared" si="36"/>
        <v/>
      </c>
      <c r="CV63" s="97" t="str">
        <f t="shared" si="35"/>
        <v/>
      </c>
      <c r="CW63" s="97" t="str">
        <f t="shared" si="35"/>
        <v/>
      </c>
      <c r="CX63" s="97" t="str">
        <f t="shared" si="35"/>
        <v/>
      </c>
      <c r="CY63" s="97" t="str">
        <f t="shared" si="29"/>
        <v/>
      </c>
      <c r="CZ63" s="97" t="str">
        <f t="shared" si="29"/>
        <v/>
      </c>
    </row>
    <row r="64" spans="1:104" ht="16.5" thickTop="1" thickBot="1" x14ac:dyDescent="0.3">
      <c r="A64" s="50" t="str">
        <f t="shared" si="41"/>
        <v/>
      </c>
      <c r="B64" s="93"/>
      <c r="C64" s="28"/>
      <c r="D64" s="54" t="str">
        <f t="shared" si="42"/>
        <v/>
      </c>
      <c r="E64" s="88"/>
      <c r="F64" s="54" t="str">
        <f t="shared" si="43"/>
        <v/>
      </c>
      <c r="G64" s="88"/>
      <c r="H64" s="54" t="str">
        <f t="shared" si="44"/>
        <v/>
      </c>
      <c r="I64" s="88"/>
      <c r="J64" s="54" t="str">
        <f t="shared" si="45"/>
        <v/>
      </c>
      <c r="K64" s="88"/>
      <c r="L64" s="54" t="str">
        <f t="shared" si="46"/>
        <v/>
      </c>
      <c r="M64" s="88"/>
      <c r="N64" s="54" t="str">
        <f t="shared" si="47"/>
        <v/>
      </c>
      <c r="O64" s="88"/>
      <c r="P64" s="54" t="str">
        <f t="shared" si="48"/>
        <v/>
      </c>
      <c r="Q64" s="88"/>
      <c r="R64" s="54" t="str">
        <f t="shared" si="49"/>
        <v/>
      </c>
      <c r="S64" s="88"/>
      <c r="T64" s="43" t="str">
        <f t="shared" si="50"/>
        <v/>
      </c>
      <c r="U64" s="88"/>
      <c r="V64" s="54" t="str">
        <f t="shared" si="51"/>
        <v/>
      </c>
      <c r="W64" s="88"/>
      <c r="X64" s="54" t="str">
        <f t="shared" si="52"/>
        <v/>
      </c>
      <c r="Y64" s="88"/>
      <c r="Z64" s="54" t="str">
        <f t="shared" si="53"/>
        <v/>
      </c>
      <c r="AA64" s="88"/>
      <c r="AB64" s="54" t="str">
        <f t="shared" si="54"/>
        <v/>
      </c>
      <c r="AC64" s="88"/>
      <c r="AD64" s="54" t="str">
        <f t="shared" si="55"/>
        <v/>
      </c>
      <c r="AE64" s="88"/>
      <c r="AF64" s="54" t="str">
        <f t="shared" si="56"/>
        <v/>
      </c>
      <c r="AG64" s="88"/>
      <c r="AH64" s="43"/>
      <c r="AI64" s="88"/>
      <c r="AJ64" s="43"/>
      <c r="AK64" s="88"/>
      <c r="AL64" s="43"/>
      <c r="AM64" s="43"/>
      <c r="AN64" s="43"/>
      <c r="AO64" s="43"/>
      <c r="AP64" s="58">
        <f t="shared" si="57"/>
        <v>0</v>
      </c>
      <c r="AR64" s="15" t="str">
        <f t="shared" si="24"/>
        <v/>
      </c>
      <c r="AS64" s="97" t="str">
        <f t="shared" ref="AS64:BB77" si="58">IFERROR(IF(FIND(AS$22,$B$24:$B$106,1),$AP64,""),"")</f>
        <v/>
      </c>
      <c r="AT64" s="97" t="str">
        <f t="shared" si="58"/>
        <v/>
      </c>
      <c r="AU64" s="97" t="str">
        <f t="shared" si="58"/>
        <v/>
      </c>
      <c r="AV64" s="97" t="str">
        <f t="shared" si="58"/>
        <v/>
      </c>
      <c r="AW64" s="97" t="str">
        <f t="shared" si="58"/>
        <v/>
      </c>
      <c r="AX64" s="97" t="str">
        <f t="shared" si="58"/>
        <v/>
      </c>
      <c r="AY64" s="97" t="str">
        <f t="shared" si="58"/>
        <v/>
      </c>
      <c r="AZ64" s="97" t="str">
        <f t="shared" si="58"/>
        <v/>
      </c>
      <c r="BA64" s="97" t="str">
        <f t="shared" si="58"/>
        <v/>
      </c>
      <c r="BB64" s="97" t="str">
        <f t="shared" si="58"/>
        <v/>
      </c>
      <c r="BC64" s="97" t="str">
        <f t="shared" ref="BC64:BL77" si="59">IFERROR(IF(FIND(BC$22,$B$24:$B$106,1),$AP64,""),"")</f>
        <v/>
      </c>
      <c r="BD64" s="97" t="str">
        <f t="shared" si="59"/>
        <v/>
      </c>
      <c r="BE64" s="97" t="str">
        <f t="shared" si="59"/>
        <v/>
      </c>
      <c r="BF64" s="97" t="str">
        <f t="shared" si="59"/>
        <v/>
      </c>
      <c r="BG64" s="97" t="str">
        <f t="shared" si="59"/>
        <v/>
      </c>
      <c r="BH64" s="97" t="str">
        <f t="shared" si="59"/>
        <v/>
      </c>
      <c r="BI64" s="97" t="str">
        <f t="shared" si="59"/>
        <v/>
      </c>
      <c r="BJ64" s="97" t="str">
        <f t="shared" si="59"/>
        <v/>
      </c>
      <c r="BK64" s="97" t="str">
        <f t="shared" si="59"/>
        <v/>
      </c>
      <c r="BL64" s="97" t="str">
        <f t="shared" si="59"/>
        <v/>
      </c>
      <c r="BM64" s="97" t="str">
        <f t="shared" ref="BM64:BV77" si="60">IFERROR(IF(FIND(BM$22,$B$24:$B$106,1),$AP64,""),"")</f>
        <v/>
      </c>
      <c r="BN64" s="97" t="str">
        <f t="shared" si="60"/>
        <v/>
      </c>
      <c r="BO64" s="97" t="str">
        <f t="shared" si="60"/>
        <v/>
      </c>
      <c r="BP64" s="97" t="str">
        <f t="shared" si="60"/>
        <v/>
      </c>
      <c r="BQ64" s="97" t="str">
        <f t="shared" si="60"/>
        <v/>
      </c>
      <c r="BR64" s="97" t="str">
        <f t="shared" si="60"/>
        <v/>
      </c>
      <c r="BS64" s="97" t="str">
        <f t="shared" si="60"/>
        <v/>
      </c>
      <c r="BT64" s="97" t="str">
        <f t="shared" si="60"/>
        <v/>
      </c>
      <c r="BU64" s="97" t="str">
        <f t="shared" si="60"/>
        <v/>
      </c>
      <c r="BV64" s="97" t="str">
        <f t="shared" si="60"/>
        <v/>
      </c>
      <c r="BW64" s="97" t="str">
        <f t="shared" ref="BW64:CG77" si="61">IFERROR(IF(FIND(BW$22,$B$24:$B$106,1),$AP64,""),"")</f>
        <v/>
      </c>
      <c r="BX64" s="97" t="str">
        <f t="shared" si="61"/>
        <v/>
      </c>
      <c r="BY64" s="97" t="str">
        <f t="shared" si="61"/>
        <v/>
      </c>
      <c r="BZ64" s="97" t="str">
        <f t="shared" si="61"/>
        <v/>
      </c>
      <c r="CA64" s="97" t="str">
        <f t="shared" si="61"/>
        <v/>
      </c>
      <c r="CB64" s="97" t="str">
        <f t="shared" si="61"/>
        <v/>
      </c>
      <c r="CC64" s="97" t="str">
        <f t="shared" si="61"/>
        <v/>
      </c>
      <c r="CD64" s="97" t="str">
        <f t="shared" si="61"/>
        <v/>
      </c>
      <c r="CE64" s="97" t="str">
        <f t="shared" si="61"/>
        <v/>
      </c>
      <c r="CF64" s="97" t="str">
        <f t="shared" si="61"/>
        <v/>
      </c>
      <c r="CG64" s="97" t="str">
        <f t="shared" si="61"/>
        <v/>
      </c>
      <c r="CH64" s="97" t="str">
        <f t="shared" si="36"/>
        <v/>
      </c>
      <c r="CI64" s="97" t="str">
        <f t="shared" si="36"/>
        <v/>
      </c>
      <c r="CJ64" s="97" t="str">
        <f t="shared" si="36"/>
        <v/>
      </c>
      <c r="CK64" s="97" t="str">
        <f t="shared" si="36"/>
        <v/>
      </c>
      <c r="CL64" s="97" t="str">
        <f t="shared" si="36"/>
        <v/>
      </c>
      <c r="CM64" s="97" t="str">
        <f t="shared" si="36"/>
        <v/>
      </c>
      <c r="CN64" s="97" t="str">
        <f t="shared" si="36"/>
        <v/>
      </c>
      <c r="CO64" s="97" t="str">
        <f t="shared" si="36"/>
        <v/>
      </c>
      <c r="CP64" s="97" t="str">
        <f t="shared" si="36"/>
        <v/>
      </c>
      <c r="CQ64" s="97" t="str">
        <f t="shared" si="36"/>
        <v/>
      </c>
      <c r="CR64" s="97" t="str">
        <f t="shared" si="36"/>
        <v/>
      </c>
      <c r="CS64" s="97" t="str">
        <f t="shared" si="36"/>
        <v/>
      </c>
      <c r="CT64" s="97" t="str">
        <f t="shared" si="36"/>
        <v/>
      </c>
      <c r="CU64" s="97" t="str">
        <f t="shared" si="36"/>
        <v/>
      </c>
      <c r="CV64" s="97" t="str">
        <f t="shared" si="35"/>
        <v/>
      </c>
      <c r="CW64" s="97" t="str">
        <f t="shared" si="35"/>
        <v/>
      </c>
      <c r="CX64" s="97" t="str">
        <f t="shared" si="35"/>
        <v/>
      </c>
      <c r="CY64" s="97" t="str">
        <f t="shared" si="29"/>
        <v/>
      </c>
      <c r="CZ64" s="97" t="str">
        <f t="shared" si="29"/>
        <v/>
      </c>
    </row>
    <row r="65" spans="1:104" ht="16.5" thickTop="1" thickBot="1" x14ac:dyDescent="0.3">
      <c r="A65" s="50" t="str">
        <f t="shared" si="41"/>
        <v/>
      </c>
      <c r="B65" s="93"/>
      <c r="C65" s="28"/>
      <c r="D65" s="54" t="str">
        <f t="shared" si="42"/>
        <v/>
      </c>
      <c r="E65" s="88"/>
      <c r="F65" s="54" t="str">
        <f t="shared" si="43"/>
        <v/>
      </c>
      <c r="G65" s="88"/>
      <c r="H65" s="54" t="str">
        <f t="shared" si="44"/>
        <v/>
      </c>
      <c r="I65" s="88"/>
      <c r="J65" s="54" t="str">
        <f t="shared" si="45"/>
        <v/>
      </c>
      <c r="K65" s="88"/>
      <c r="L65" s="54" t="str">
        <f t="shared" si="46"/>
        <v/>
      </c>
      <c r="M65" s="88"/>
      <c r="N65" s="54" t="str">
        <f t="shared" si="47"/>
        <v/>
      </c>
      <c r="O65" s="88"/>
      <c r="P65" s="54" t="str">
        <f t="shared" si="48"/>
        <v/>
      </c>
      <c r="Q65" s="88"/>
      <c r="R65" s="54" t="str">
        <f t="shared" si="49"/>
        <v/>
      </c>
      <c r="S65" s="88"/>
      <c r="T65" s="43" t="str">
        <f t="shared" si="50"/>
        <v/>
      </c>
      <c r="U65" s="88"/>
      <c r="V65" s="54" t="str">
        <f t="shared" si="51"/>
        <v/>
      </c>
      <c r="W65" s="88"/>
      <c r="X65" s="54" t="str">
        <f t="shared" si="52"/>
        <v/>
      </c>
      <c r="Y65" s="88"/>
      <c r="Z65" s="54" t="str">
        <f t="shared" si="53"/>
        <v/>
      </c>
      <c r="AA65" s="88"/>
      <c r="AB65" s="54" t="str">
        <f t="shared" si="54"/>
        <v/>
      </c>
      <c r="AC65" s="88"/>
      <c r="AD65" s="54" t="str">
        <f t="shared" si="55"/>
        <v/>
      </c>
      <c r="AE65" s="88"/>
      <c r="AF65" s="54" t="str">
        <f t="shared" si="56"/>
        <v/>
      </c>
      <c r="AG65" s="88"/>
      <c r="AH65" s="43"/>
      <c r="AI65" s="88"/>
      <c r="AJ65" s="43"/>
      <c r="AK65" s="88"/>
      <c r="AL65" s="43"/>
      <c r="AM65" s="43"/>
      <c r="AN65" s="43"/>
      <c r="AO65" s="43"/>
      <c r="AP65" s="58">
        <f t="shared" si="57"/>
        <v>0</v>
      </c>
      <c r="AR65" s="15" t="str">
        <f t="shared" si="24"/>
        <v/>
      </c>
      <c r="AS65" s="97" t="str">
        <f t="shared" si="58"/>
        <v/>
      </c>
      <c r="AT65" s="97" t="str">
        <f t="shared" si="58"/>
        <v/>
      </c>
      <c r="AU65" s="97" t="str">
        <f t="shared" si="58"/>
        <v/>
      </c>
      <c r="AV65" s="97" t="str">
        <f t="shared" si="58"/>
        <v/>
      </c>
      <c r="AW65" s="97" t="str">
        <f t="shared" si="58"/>
        <v/>
      </c>
      <c r="AX65" s="97" t="str">
        <f t="shared" si="58"/>
        <v/>
      </c>
      <c r="AY65" s="97" t="str">
        <f t="shared" si="58"/>
        <v/>
      </c>
      <c r="AZ65" s="97" t="str">
        <f t="shared" si="58"/>
        <v/>
      </c>
      <c r="BA65" s="97" t="str">
        <f t="shared" si="58"/>
        <v/>
      </c>
      <c r="BB65" s="97" t="str">
        <f t="shared" si="58"/>
        <v/>
      </c>
      <c r="BC65" s="97" t="str">
        <f t="shared" si="59"/>
        <v/>
      </c>
      <c r="BD65" s="97" t="str">
        <f t="shared" si="59"/>
        <v/>
      </c>
      <c r="BE65" s="97" t="str">
        <f t="shared" si="59"/>
        <v/>
      </c>
      <c r="BF65" s="97" t="str">
        <f t="shared" si="59"/>
        <v/>
      </c>
      <c r="BG65" s="97" t="str">
        <f t="shared" si="59"/>
        <v/>
      </c>
      <c r="BH65" s="97" t="str">
        <f t="shared" si="59"/>
        <v/>
      </c>
      <c r="BI65" s="97" t="str">
        <f t="shared" si="59"/>
        <v/>
      </c>
      <c r="BJ65" s="97" t="str">
        <f t="shared" si="59"/>
        <v/>
      </c>
      <c r="BK65" s="97" t="str">
        <f t="shared" si="59"/>
        <v/>
      </c>
      <c r="BL65" s="97" t="str">
        <f t="shared" si="59"/>
        <v/>
      </c>
      <c r="BM65" s="97" t="str">
        <f t="shared" si="60"/>
        <v/>
      </c>
      <c r="BN65" s="97" t="str">
        <f t="shared" si="60"/>
        <v/>
      </c>
      <c r="BO65" s="97" t="str">
        <f t="shared" si="60"/>
        <v/>
      </c>
      <c r="BP65" s="97" t="str">
        <f t="shared" si="60"/>
        <v/>
      </c>
      <c r="BQ65" s="97" t="str">
        <f t="shared" si="60"/>
        <v/>
      </c>
      <c r="BR65" s="97" t="str">
        <f t="shared" si="60"/>
        <v/>
      </c>
      <c r="BS65" s="97" t="str">
        <f t="shared" si="60"/>
        <v/>
      </c>
      <c r="BT65" s="97" t="str">
        <f t="shared" si="60"/>
        <v/>
      </c>
      <c r="BU65" s="97" t="str">
        <f t="shared" si="60"/>
        <v/>
      </c>
      <c r="BV65" s="97" t="str">
        <f t="shared" si="60"/>
        <v/>
      </c>
      <c r="BW65" s="97" t="str">
        <f t="shared" si="61"/>
        <v/>
      </c>
      <c r="BX65" s="97" t="str">
        <f t="shared" si="61"/>
        <v/>
      </c>
      <c r="BY65" s="97" t="str">
        <f t="shared" si="61"/>
        <v/>
      </c>
      <c r="BZ65" s="97" t="str">
        <f t="shared" si="61"/>
        <v/>
      </c>
      <c r="CA65" s="97" t="str">
        <f t="shared" si="61"/>
        <v/>
      </c>
      <c r="CB65" s="97" t="str">
        <f t="shared" si="61"/>
        <v/>
      </c>
      <c r="CC65" s="97" t="str">
        <f t="shared" si="61"/>
        <v/>
      </c>
      <c r="CD65" s="97" t="str">
        <f t="shared" si="61"/>
        <v/>
      </c>
      <c r="CE65" s="97" t="str">
        <f t="shared" si="61"/>
        <v/>
      </c>
      <c r="CF65" s="97" t="str">
        <f t="shared" si="61"/>
        <v/>
      </c>
      <c r="CG65" s="97" t="str">
        <f t="shared" si="61"/>
        <v/>
      </c>
      <c r="CH65" s="97" t="str">
        <f t="shared" si="36"/>
        <v/>
      </c>
      <c r="CI65" s="97" t="str">
        <f t="shared" si="36"/>
        <v/>
      </c>
      <c r="CJ65" s="97" t="str">
        <f t="shared" si="36"/>
        <v/>
      </c>
      <c r="CK65" s="97" t="str">
        <f t="shared" si="36"/>
        <v/>
      </c>
      <c r="CL65" s="97" t="str">
        <f t="shared" si="36"/>
        <v/>
      </c>
      <c r="CM65" s="97" t="str">
        <f t="shared" si="36"/>
        <v/>
      </c>
      <c r="CN65" s="97" t="str">
        <f t="shared" si="36"/>
        <v/>
      </c>
      <c r="CO65" s="97" t="str">
        <f t="shared" si="36"/>
        <v/>
      </c>
      <c r="CP65" s="97" t="str">
        <f t="shared" si="36"/>
        <v/>
      </c>
      <c r="CQ65" s="97" t="str">
        <f t="shared" si="36"/>
        <v/>
      </c>
      <c r="CR65" s="97" t="str">
        <f t="shared" si="36"/>
        <v/>
      </c>
      <c r="CS65" s="97" t="str">
        <f t="shared" si="36"/>
        <v/>
      </c>
      <c r="CT65" s="97" t="str">
        <f t="shared" si="36"/>
        <v/>
      </c>
      <c r="CU65" s="97" t="str">
        <f t="shared" si="36"/>
        <v/>
      </c>
      <c r="CV65" s="97" t="str">
        <f t="shared" si="35"/>
        <v/>
      </c>
      <c r="CW65" s="97" t="str">
        <f t="shared" si="35"/>
        <v/>
      </c>
      <c r="CX65" s="97" t="str">
        <f t="shared" si="35"/>
        <v/>
      </c>
      <c r="CY65" s="97" t="str">
        <f t="shared" si="29"/>
        <v/>
      </c>
      <c r="CZ65" s="97" t="str">
        <f t="shared" si="29"/>
        <v/>
      </c>
    </row>
    <row r="66" spans="1:104" ht="16.5" thickTop="1" thickBot="1" x14ac:dyDescent="0.3">
      <c r="A66" s="50" t="str">
        <f t="shared" si="41"/>
        <v/>
      </c>
      <c r="B66" s="93"/>
      <c r="C66" s="28"/>
      <c r="D66" s="54" t="str">
        <f t="shared" si="42"/>
        <v/>
      </c>
      <c r="E66" s="88"/>
      <c r="F66" s="54" t="str">
        <f t="shared" si="43"/>
        <v/>
      </c>
      <c r="G66" s="88"/>
      <c r="H66" s="54" t="str">
        <f t="shared" si="44"/>
        <v/>
      </c>
      <c r="I66" s="88"/>
      <c r="J66" s="54" t="str">
        <f t="shared" si="45"/>
        <v/>
      </c>
      <c r="K66" s="88"/>
      <c r="L66" s="54" t="str">
        <f t="shared" si="46"/>
        <v/>
      </c>
      <c r="M66" s="88"/>
      <c r="N66" s="54" t="str">
        <f t="shared" si="47"/>
        <v/>
      </c>
      <c r="O66" s="88"/>
      <c r="P66" s="54" t="str">
        <f t="shared" si="48"/>
        <v/>
      </c>
      <c r="Q66" s="88"/>
      <c r="R66" s="54" t="str">
        <f t="shared" si="49"/>
        <v/>
      </c>
      <c r="S66" s="88"/>
      <c r="T66" s="43" t="str">
        <f t="shared" si="50"/>
        <v/>
      </c>
      <c r="U66" s="88"/>
      <c r="V66" s="54" t="str">
        <f t="shared" si="51"/>
        <v/>
      </c>
      <c r="W66" s="88"/>
      <c r="X66" s="54" t="str">
        <f t="shared" si="52"/>
        <v/>
      </c>
      <c r="Y66" s="88"/>
      <c r="Z66" s="54" t="str">
        <f t="shared" si="53"/>
        <v/>
      </c>
      <c r="AA66" s="88"/>
      <c r="AB66" s="54" t="str">
        <f t="shared" si="54"/>
        <v/>
      </c>
      <c r="AC66" s="88"/>
      <c r="AD66" s="54" t="str">
        <f t="shared" si="55"/>
        <v/>
      </c>
      <c r="AE66" s="88"/>
      <c r="AF66" s="54" t="str">
        <f t="shared" si="56"/>
        <v/>
      </c>
      <c r="AG66" s="88"/>
      <c r="AH66" s="43"/>
      <c r="AI66" s="88"/>
      <c r="AJ66" s="43"/>
      <c r="AK66" s="88"/>
      <c r="AL66" s="43"/>
      <c r="AM66" s="43"/>
      <c r="AN66" s="43"/>
      <c r="AO66" s="43"/>
      <c r="AP66" s="58">
        <f t="shared" si="57"/>
        <v>0</v>
      </c>
      <c r="AR66" s="15" t="str">
        <f t="shared" si="24"/>
        <v/>
      </c>
      <c r="AS66" s="97" t="str">
        <f t="shared" si="58"/>
        <v/>
      </c>
      <c r="AT66" s="97" t="str">
        <f t="shared" si="58"/>
        <v/>
      </c>
      <c r="AU66" s="97" t="str">
        <f t="shared" si="58"/>
        <v/>
      </c>
      <c r="AV66" s="97" t="str">
        <f t="shared" si="58"/>
        <v/>
      </c>
      <c r="AW66" s="97" t="str">
        <f t="shared" si="58"/>
        <v/>
      </c>
      <c r="AX66" s="97" t="str">
        <f t="shared" si="58"/>
        <v/>
      </c>
      <c r="AY66" s="97" t="str">
        <f t="shared" si="58"/>
        <v/>
      </c>
      <c r="AZ66" s="97" t="str">
        <f t="shared" si="58"/>
        <v/>
      </c>
      <c r="BA66" s="97" t="str">
        <f t="shared" si="58"/>
        <v/>
      </c>
      <c r="BB66" s="97" t="str">
        <f t="shared" si="58"/>
        <v/>
      </c>
      <c r="BC66" s="97" t="str">
        <f t="shared" si="59"/>
        <v/>
      </c>
      <c r="BD66" s="97" t="str">
        <f t="shared" si="59"/>
        <v/>
      </c>
      <c r="BE66" s="97" t="str">
        <f t="shared" si="59"/>
        <v/>
      </c>
      <c r="BF66" s="97" t="str">
        <f t="shared" si="59"/>
        <v/>
      </c>
      <c r="BG66" s="97" t="str">
        <f t="shared" si="59"/>
        <v/>
      </c>
      <c r="BH66" s="97" t="str">
        <f t="shared" si="59"/>
        <v/>
      </c>
      <c r="BI66" s="97" t="str">
        <f t="shared" si="59"/>
        <v/>
      </c>
      <c r="BJ66" s="97" t="str">
        <f t="shared" si="59"/>
        <v/>
      </c>
      <c r="BK66" s="97" t="str">
        <f t="shared" si="59"/>
        <v/>
      </c>
      <c r="BL66" s="97" t="str">
        <f t="shared" si="59"/>
        <v/>
      </c>
      <c r="BM66" s="97" t="str">
        <f t="shared" si="60"/>
        <v/>
      </c>
      <c r="BN66" s="97" t="str">
        <f t="shared" si="60"/>
        <v/>
      </c>
      <c r="BO66" s="97" t="str">
        <f t="shared" si="60"/>
        <v/>
      </c>
      <c r="BP66" s="97" t="str">
        <f t="shared" si="60"/>
        <v/>
      </c>
      <c r="BQ66" s="97" t="str">
        <f t="shared" si="60"/>
        <v/>
      </c>
      <c r="BR66" s="97" t="str">
        <f t="shared" si="60"/>
        <v/>
      </c>
      <c r="BS66" s="97" t="str">
        <f t="shared" si="60"/>
        <v/>
      </c>
      <c r="BT66" s="97" t="str">
        <f t="shared" si="60"/>
        <v/>
      </c>
      <c r="BU66" s="97" t="str">
        <f t="shared" si="60"/>
        <v/>
      </c>
      <c r="BV66" s="97" t="str">
        <f t="shared" si="60"/>
        <v/>
      </c>
      <c r="BW66" s="97" t="str">
        <f t="shared" si="61"/>
        <v/>
      </c>
      <c r="BX66" s="97" t="str">
        <f t="shared" si="61"/>
        <v/>
      </c>
      <c r="BY66" s="97" t="str">
        <f t="shared" si="61"/>
        <v/>
      </c>
      <c r="BZ66" s="97" t="str">
        <f t="shared" si="61"/>
        <v/>
      </c>
      <c r="CA66" s="97" t="str">
        <f t="shared" si="61"/>
        <v/>
      </c>
      <c r="CB66" s="97" t="str">
        <f t="shared" si="61"/>
        <v/>
      </c>
      <c r="CC66" s="97" t="str">
        <f t="shared" si="61"/>
        <v/>
      </c>
      <c r="CD66" s="97" t="str">
        <f t="shared" si="61"/>
        <v/>
      </c>
      <c r="CE66" s="97" t="str">
        <f t="shared" si="61"/>
        <v/>
      </c>
      <c r="CF66" s="97" t="str">
        <f t="shared" si="61"/>
        <v/>
      </c>
      <c r="CG66" s="97" t="str">
        <f t="shared" si="61"/>
        <v/>
      </c>
      <c r="CH66" s="97" t="str">
        <f t="shared" si="36"/>
        <v/>
      </c>
      <c r="CI66" s="97" t="str">
        <f t="shared" si="36"/>
        <v/>
      </c>
      <c r="CJ66" s="97" t="str">
        <f t="shared" si="36"/>
        <v/>
      </c>
      <c r="CK66" s="97" t="str">
        <f t="shared" si="36"/>
        <v/>
      </c>
      <c r="CL66" s="97" t="str">
        <f t="shared" si="36"/>
        <v/>
      </c>
      <c r="CM66" s="97" t="str">
        <f t="shared" si="36"/>
        <v/>
      </c>
      <c r="CN66" s="97" t="str">
        <f t="shared" si="36"/>
        <v/>
      </c>
      <c r="CO66" s="97" t="str">
        <f t="shared" si="36"/>
        <v/>
      </c>
      <c r="CP66" s="97" t="str">
        <f t="shared" si="36"/>
        <v/>
      </c>
      <c r="CQ66" s="97" t="str">
        <f t="shared" si="36"/>
        <v/>
      </c>
      <c r="CR66" s="97" t="str">
        <f t="shared" si="36"/>
        <v/>
      </c>
      <c r="CS66" s="97" t="str">
        <f t="shared" si="36"/>
        <v/>
      </c>
      <c r="CT66" s="97" t="str">
        <f t="shared" si="36"/>
        <v/>
      </c>
      <c r="CU66" s="97" t="str">
        <f t="shared" si="36"/>
        <v/>
      </c>
      <c r="CV66" s="97" t="str">
        <f t="shared" si="35"/>
        <v/>
      </c>
      <c r="CW66" s="97" t="str">
        <f t="shared" si="35"/>
        <v/>
      </c>
      <c r="CX66" s="97" t="str">
        <f t="shared" si="35"/>
        <v/>
      </c>
      <c r="CY66" s="97" t="str">
        <f t="shared" si="29"/>
        <v/>
      </c>
      <c r="CZ66" s="97" t="str">
        <f t="shared" si="29"/>
        <v/>
      </c>
    </row>
    <row r="67" spans="1:104" ht="16.5" thickTop="1" thickBot="1" x14ac:dyDescent="0.3">
      <c r="A67" s="50" t="str">
        <f t="shared" si="41"/>
        <v/>
      </c>
      <c r="B67" s="93"/>
      <c r="C67" s="28"/>
      <c r="D67" s="54" t="str">
        <f t="shared" si="42"/>
        <v/>
      </c>
      <c r="E67" s="88"/>
      <c r="F67" s="54" t="str">
        <f t="shared" si="43"/>
        <v/>
      </c>
      <c r="G67" s="88"/>
      <c r="H67" s="54" t="str">
        <f t="shared" si="44"/>
        <v/>
      </c>
      <c r="I67" s="88"/>
      <c r="J67" s="54" t="str">
        <f t="shared" si="45"/>
        <v/>
      </c>
      <c r="K67" s="88"/>
      <c r="L67" s="54" t="str">
        <f t="shared" si="46"/>
        <v/>
      </c>
      <c r="M67" s="88"/>
      <c r="N67" s="54" t="str">
        <f t="shared" si="47"/>
        <v/>
      </c>
      <c r="O67" s="88"/>
      <c r="P67" s="54" t="str">
        <f t="shared" si="48"/>
        <v/>
      </c>
      <c r="Q67" s="88"/>
      <c r="R67" s="54" t="str">
        <f t="shared" si="49"/>
        <v/>
      </c>
      <c r="S67" s="88"/>
      <c r="T67" s="43" t="str">
        <f t="shared" si="50"/>
        <v/>
      </c>
      <c r="U67" s="88"/>
      <c r="V67" s="54" t="str">
        <f t="shared" si="51"/>
        <v/>
      </c>
      <c r="W67" s="88"/>
      <c r="X67" s="54" t="str">
        <f t="shared" si="52"/>
        <v/>
      </c>
      <c r="Y67" s="88"/>
      <c r="Z67" s="54" t="str">
        <f t="shared" si="53"/>
        <v/>
      </c>
      <c r="AA67" s="88"/>
      <c r="AB67" s="54" t="str">
        <f t="shared" si="54"/>
        <v/>
      </c>
      <c r="AC67" s="88"/>
      <c r="AD67" s="54" t="str">
        <f t="shared" si="55"/>
        <v/>
      </c>
      <c r="AE67" s="88"/>
      <c r="AF67" s="54" t="str">
        <f t="shared" si="56"/>
        <v/>
      </c>
      <c r="AG67" s="88"/>
      <c r="AH67" s="43"/>
      <c r="AI67" s="88"/>
      <c r="AJ67" s="43"/>
      <c r="AK67" s="88"/>
      <c r="AL67" s="43"/>
      <c r="AM67" s="43"/>
      <c r="AN67" s="43"/>
      <c r="AO67" s="43"/>
      <c r="AP67" s="58">
        <f t="shared" si="57"/>
        <v>0</v>
      </c>
      <c r="AR67" s="15" t="str">
        <f t="shared" si="24"/>
        <v/>
      </c>
      <c r="AS67" s="97" t="str">
        <f t="shared" si="58"/>
        <v/>
      </c>
      <c r="AT67" s="97" t="str">
        <f t="shared" si="58"/>
        <v/>
      </c>
      <c r="AU67" s="97" t="str">
        <f t="shared" si="58"/>
        <v/>
      </c>
      <c r="AV67" s="97" t="str">
        <f t="shared" si="58"/>
        <v/>
      </c>
      <c r="AW67" s="97" t="str">
        <f t="shared" si="58"/>
        <v/>
      </c>
      <c r="AX67" s="97" t="str">
        <f t="shared" si="58"/>
        <v/>
      </c>
      <c r="AY67" s="97" t="str">
        <f t="shared" si="58"/>
        <v/>
      </c>
      <c r="AZ67" s="97" t="str">
        <f t="shared" si="58"/>
        <v/>
      </c>
      <c r="BA67" s="97" t="str">
        <f t="shared" si="58"/>
        <v/>
      </c>
      <c r="BB67" s="97" t="str">
        <f t="shared" si="58"/>
        <v/>
      </c>
      <c r="BC67" s="97" t="str">
        <f t="shared" si="59"/>
        <v/>
      </c>
      <c r="BD67" s="97" t="str">
        <f t="shared" si="59"/>
        <v/>
      </c>
      <c r="BE67" s="97" t="str">
        <f t="shared" si="59"/>
        <v/>
      </c>
      <c r="BF67" s="97" t="str">
        <f t="shared" si="59"/>
        <v/>
      </c>
      <c r="BG67" s="97" t="str">
        <f t="shared" si="59"/>
        <v/>
      </c>
      <c r="BH67" s="97" t="str">
        <f t="shared" si="59"/>
        <v/>
      </c>
      <c r="BI67" s="97" t="str">
        <f t="shared" si="59"/>
        <v/>
      </c>
      <c r="BJ67" s="97" t="str">
        <f t="shared" si="59"/>
        <v/>
      </c>
      <c r="BK67" s="97" t="str">
        <f t="shared" si="59"/>
        <v/>
      </c>
      <c r="BL67" s="97" t="str">
        <f t="shared" si="59"/>
        <v/>
      </c>
      <c r="BM67" s="97" t="str">
        <f t="shared" si="60"/>
        <v/>
      </c>
      <c r="BN67" s="97" t="str">
        <f t="shared" si="60"/>
        <v/>
      </c>
      <c r="BO67" s="97" t="str">
        <f t="shared" si="60"/>
        <v/>
      </c>
      <c r="BP67" s="97" t="str">
        <f t="shared" si="60"/>
        <v/>
      </c>
      <c r="BQ67" s="97" t="str">
        <f t="shared" si="60"/>
        <v/>
      </c>
      <c r="BR67" s="97" t="str">
        <f t="shared" si="60"/>
        <v/>
      </c>
      <c r="BS67" s="97" t="str">
        <f t="shared" si="60"/>
        <v/>
      </c>
      <c r="BT67" s="97" t="str">
        <f t="shared" si="60"/>
        <v/>
      </c>
      <c r="BU67" s="97" t="str">
        <f t="shared" si="60"/>
        <v/>
      </c>
      <c r="BV67" s="97" t="str">
        <f t="shared" si="60"/>
        <v/>
      </c>
      <c r="BW67" s="97" t="str">
        <f t="shared" si="61"/>
        <v/>
      </c>
      <c r="BX67" s="97" t="str">
        <f t="shared" si="61"/>
        <v/>
      </c>
      <c r="BY67" s="97" t="str">
        <f t="shared" si="61"/>
        <v/>
      </c>
      <c r="BZ67" s="97" t="str">
        <f t="shared" si="61"/>
        <v/>
      </c>
      <c r="CA67" s="97" t="str">
        <f t="shared" si="61"/>
        <v/>
      </c>
      <c r="CB67" s="97" t="str">
        <f t="shared" si="61"/>
        <v/>
      </c>
      <c r="CC67" s="97" t="str">
        <f t="shared" si="61"/>
        <v/>
      </c>
      <c r="CD67" s="97" t="str">
        <f t="shared" si="61"/>
        <v/>
      </c>
      <c r="CE67" s="97" t="str">
        <f t="shared" si="61"/>
        <v/>
      </c>
      <c r="CF67" s="97" t="str">
        <f t="shared" si="61"/>
        <v/>
      </c>
      <c r="CG67" s="97" t="str">
        <f t="shared" si="61"/>
        <v/>
      </c>
      <c r="CH67" s="97" t="str">
        <f t="shared" si="36"/>
        <v/>
      </c>
      <c r="CI67" s="97" t="str">
        <f t="shared" si="36"/>
        <v/>
      </c>
      <c r="CJ67" s="97" t="str">
        <f t="shared" si="36"/>
        <v/>
      </c>
      <c r="CK67" s="97" t="str">
        <f t="shared" si="36"/>
        <v/>
      </c>
      <c r="CL67" s="97" t="str">
        <f t="shared" si="36"/>
        <v/>
      </c>
      <c r="CM67" s="97" t="str">
        <f t="shared" si="36"/>
        <v/>
      </c>
      <c r="CN67" s="97" t="str">
        <f t="shared" si="36"/>
        <v/>
      </c>
      <c r="CO67" s="97" t="str">
        <f t="shared" si="36"/>
        <v/>
      </c>
      <c r="CP67" s="97" t="str">
        <f t="shared" si="36"/>
        <v/>
      </c>
      <c r="CQ67" s="97" t="str">
        <f t="shared" si="36"/>
        <v/>
      </c>
      <c r="CR67" s="97" t="str">
        <f t="shared" si="36"/>
        <v/>
      </c>
      <c r="CS67" s="97" t="str">
        <f t="shared" si="36"/>
        <v/>
      </c>
      <c r="CT67" s="97" t="str">
        <f t="shared" si="36"/>
        <v/>
      </c>
      <c r="CU67" s="97" t="str">
        <f t="shared" si="36"/>
        <v/>
      </c>
      <c r="CV67" s="97" t="str">
        <f t="shared" si="35"/>
        <v/>
      </c>
      <c r="CW67" s="97" t="str">
        <f t="shared" si="35"/>
        <v/>
      </c>
      <c r="CX67" s="97" t="str">
        <f t="shared" si="35"/>
        <v/>
      </c>
      <c r="CY67" s="97" t="str">
        <f t="shared" si="29"/>
        <v/>
      </c>
      <c r="CZ67" s="97" t="str">
        <f t="shared" si="29"/>
        <v/>
      </c>
    </row>
    <row r="68" spans="1:104" ht="16.5" thickTop="1" thickBot="1" x14ac:dyDescent="0.3">
      <c r="A68" s="50" t="str">
        <f t="shared" si="41"/>
        <v/>
      </c>
      <c r="B68" s="93"/>
      <c r="C68" s="28"/>
      <c r="D68" s="54" t="str">
        <f t="shared" si="42"/>
        <v/>
      </c>
      <c r="E68" s="88"/>
      <c r="F68" s="54" t="str">
        <f t="shared" si="43"/>
        <v/>
      </c>
      <c r="G68" s="88"/>
      <c r="H68" s="54" t="str">
        <f t="shared" si="44"/>
        <v/>
      </c>
      <c r="I68" s="88"/>
      <c r="J68" s="54" t="str">
        <f t="shared" si="45"/>
        <v/>
      </c>
      <c r="K68" s="88"/>
      <c r="L68" s="54" t="str">
        <f t="shared" si="46"/>
        <v/>
      </c>
      <c r="M68" s="88"/>
      <c r="N68" s="54" t="str">
        <f t="shared" si="47"/>
        <v/>
      </c>
      <c r="O68" s="88"/>
      <c r="P68" s="54" t="str">
        <f t="shared" si="48"/>
        <v/>
      </c>
      <c r="Q68" s="88"/>
      <c r="R68" s="54" t="str">
        <f t="shared" si="49"/>
        <v/>
      </c>
      <c r="S68" s="88"/>
      <c r="T68" s="43" t="str">
        <f t="shared" si="50"/>
        <v/>
      </c>
      <c r="U68" s="88"/>
      <c r="V68" s="54" t="str">
        <f t="shared" si="51"/>
        <v/>
      </c>
      <c r="W68" s="88"/>
      <c r="X68" s="54" t="str">
        <f t="shared" si="52"/>
        <v/>
      </c>
      <c r="Y68" s="88"/>
      <c r="Z68" s="54" t="str">
        <f t="shared" si="53"/>
        <v/>
      </c>
      <c r="AA68" s="88"/>
      <c r="AB68" s="54" t="str">
        <f t="shared" si="54"/>
        <v/>
      </c>
      <c r="AC68" s="88"/>
      <c r="AD68" s="54" t="str">
        <f t="shared" si="55"/>
        <v/>
      </c>
      <c r="AE68" s="88"/>
      <c r="AF68" s="54" t="str">
        <f t="shared" si="56"/>
        <v/>
      </c>
      <c r="AG68" s="88"/>
      <c r="AH68" s="43"/>
      <c r="AI68" s="88"/>
      <c r="AJ68" s="43"/>
      <c r="AK68" s="88"/>
      <c r="AL68" s="43"/>
      <c r="AM68" s="43"/>
      <c r="AN68" s="43"/>
      <c r="AO68" s="43"/>
      <c r="AP68" s="58">
        <f t="shared" si="57"/>
        <v>0</v>
      </c>
      <c r="AR68" s="15" t="str">
        <f t="shared" si="24"/>
        <v/>
      </c>
      <c r="AS68" s="97" t="str">
        <f t="shared" si="58"/>
        <v/>
      </c>
      <c r="AT68" s="97" t="str">
        <f t="shared" si="58"/>
        <v/>
      </c>
      <c r="AU68" s="97" t="str">
        <f t="shared" si="58"/>
        <v/>
      </c>
      <c r="AV68" s="97" t="str">
        <f t="shared" si="58"/>
        <v/>
      </c>
      <c r="AW68" s="97" t="str">
        <f t="shared" si="58"/>
        <v/>
      </c>
      <c r="AX68" s="97" t="str">
        <f t="shared" si="58"/>
        <v/>
      </c>
      <c r="AY68" s="97" t="str">
        <f t="shared" si="58"/>
        <v/>
      </c>
      <c r="AZ68" s="97" t="str">
        <f t="shared" si="58"/>
        <v/>
      </c>
      <c r="BA68" s="97" t="str">
        <f t="shared" si="58"/>
        <v/>
      </c>
      <c r="BB68" s="97" t="str">
        <f t="shared" si="58"/>
        <v/>
      </c>
      <c r="BC68" s="97" t="str">
        <f t="shared" si="59"/>
        <v/>
      </c>
      <c r="BD68" s="97" t="str">
        <f t="shared" si="59"/>
        <v/>
      </c>
      <c r="BE68" s="97" t="str">
        <f t="shared" si="59"/>
        <v/>
      </c>
      <c r="BF68" s="97" t="str">
        <f t="shared" si="59"/>
        <v/>
      </c>
      <c r="BG68" s="97" t="str">
        <f t="shared" si="59"/>
        <v/>
      </c>
      <c r="BH68" s="97" t="str">
        <f t="shared" si="59"/>
        <v/>
      </c>
      <c r="BI68" s="97" t="str">
        <f t="shared" si="59"/>
        <v/>
      </c>
      <c r="BJ68" s="97" t="str">
        <f t="shared" si="59"/>
        <v/>
      </c>
      <c r="BK68" s="97" t="str">
        <f t="shared" si="59"/>
        <v/>
      </c>
      <c r="BL68" s="97" t="str">
        <f t="shared" si="59"/>
        <v/>
      </c>
      <c r="BM68" s="97" t="str">
        <f t="shared" si="60"/>
        <v/>
      </c>
      <c r="BN68" s="97" t="str">
        <f t="shared" si="60"/>
        <v/>
      </c>
      <c r="BO68" s="97" t="str">
        <f t="shared" si="60"/>
        <v/>
      </c>
      <c r="BP68" s="97" t="str">
        <f t="shared" si="60"/>
        <v/>
      </c>
      <c r="BQ68" s="97" t="str">
        <f t="shared" si="60"/>
        <v/>
      </c>
      <c r="BR68" s="97" t="str">
        <f t="shared" si="60"/>
        <v/>
      </c>
      <c r="BS68" s="97" t="str">
        <f t="shared" si="60"/>
        <v/>
      </c>
      <c r="BT68" s="97" t="str">
        <f t="shared" si="60"/>
        <v/>
      </c>
      <c r="BU68" s="97" t="str">
        <f t="shared" si="60"/>
        <v/>
      </c>
      <c r="BV68" s="97" t="str">
        <f t="shared" si="60"/>
        <v/>
      </c>
      <c r="BW68" s="97" t="str">
        <f t="shared" si="61"/>
        <v/>
      </c>
      <c r="BX68" s="97" t="str">
        <f t="shared" si="61"/>
        <v/>
      </c>
      <c r="BY68" s="97" t="str">
        <f t="shared" si="61"/>
        <v/>
      </c>
      <c r="BZ68" s="97" t="str">
        <f t="shared" si="61"/>
        <v/>
      </c>
      <c r="CA68" s="97" t="str">
        <f t="shared" si="61"/>
        <v/>
      </c>
      <c r="CB68" s="97" t="str">
        <f t="shared" si="61"/>
        <v/>
      </c>
      <c r="CC68" s="97" t="str">
        <f t="shared" si="61"/>
        <v/>
      </c>
      <c r="CD68" s="97" t="str">
        <f t="shared" si="61"/>
        <v/>
      </c>
      <c r="CE68" s="97" t="str">
        <f t="shared" si="61"/>
        <v/>
      </c>
      <c r="CF68" s="97" t="str">
        <f t="shared" si="61"/>
        <v/>
      </c>
      <c r="CG68" s="97" t="str">
        <f t="shared" si="61"/>
        <v/>
      </c>
    </row>
    <row r="69" spans="1:104" ht="16.5" thickTop="1" thickBot="1" x14ac:dyDescent="0.3">
      <c r="A69" s="50" t="str">
        <f t="shared" si="41"/>
        <v/>
      </c>
      <c r="B69" s="93"/>
      <c r="C69" s="28"/>
      <c r="D69" s="54" t="str">
        <f t="shared" si="42"/>
        <v/>
      </c>
      <c r="E69" s="88"/>
      <c r="F69" s="54" t="str">
        <f t="shared" si="43"/>
        <v/>
      </c>
      <c r="G69" s="88"/>
      <c r="H69" s="54" t="str">
        <f t="shared" si="44"/>
        <v/>
      </c>
      <c r="I69" s="88"/>
      <c r="J69" s="54" t="str">
        <f t="shared" si="45"/>
        <v/>
      </c>
      <c r="K69" s="88"/>
      <c r="L69" s="54" t="str">
        <f t="shared" si="46"/>
        <v/>
      </c>
      <c r="M69" s="88"/>
      <c r="N69" s="54" t="str">
        <f t="shared" si="47"/>
        <v/>
      </c>
      <c r="O69" s="88"/>
      <c r="P69" s="54" t="str">
        <f t="shared" si="48"/>
        <v/>
      </c>
      <c r="Q69" s="88"/>
      <c r="R69" s="54" t="str">
        <f t="shared" si="49"/>
        <v/>
      </c>
      <c r="S69" s="88"/>
      <c r="T69" s="43" t="str">
        <f t="shared" si="50"/>
        <v/>
      </c>
      <c r="U69" s="88"/>
      <c r="V69" s="54" t="str">
        <f t="shared" si="51"/>
        <v/>
      </c>
      <c r="W69" s="88"/>
      <c r="X69" s="54" t="str">
        <f t="shared" si="52"/>
        <v/>
      </c>
      <c r="Y69" s="88"/>
      <c r="Z69" s="54" t="str">
        <f t="shared" si="53"/>
        <v/>
      </c>
      <c r="AA69" s="88"/>
      <c r="AB69" s="54" t="str">
        <f t="shared" si="54"/>
        <v/>
      </c>
      <c r="AC69" s="88"/>
      <c r="AD69" s="54" t="str">
        <f t="shared" si="55"/>
        <v/>
      </c>
      <c r="AE69" s="88"/>
      <c r="AF69" s="54" t="str">
        <f t="shared" si="56"/>
        <v/>
      </c>
      <c r="AG69" s="88"/>
      <c r="AH69" s="43"/>
      <c r="AI69" s="88"/>
      <c r="AJ69" s="43"/>
      <c r="AK69" s="88"/>
      <c r="AL69" s="43"/>
      <c r="AM69" s="43"/>
      <c r="AN69" s="43"/>
      <c r="AO69" s="43"/>
      <c r="AP69" s="58">
        <f t="shared" si="57"/>
        <v>0</v>
      </c>
      <c r="AR69" s="15" t="str">
        <f t="shared" si="24"/>
        <v/>
      </c>
      <c r="AS69" s="97" t="str">
        <f t="shared" si="58"/>
        <v/>
      </c>
      <c r="AT69" s="97" t="str">
        <f t="shared" si="58"/>
        <v/>
      </c>
      <c r="AU69" s="97" t="str">
        <f t="shared" si="58"/>
        <v/>
      </c>
      <c r="AV69" s="97" t="str">
        <f t="shared" si="58"/>
        <v/>
      </c>
      <c r="AW69" s="97" t="str">
        <f t="shared" si="58"/>
        <v/>
      </c>
      <c r="AX69" s="97" t="str">
        <f t="shared" si="58"/>
        <v/>
      </c>
      <c r="AY69" s="97" t="str">
        <f t="shared" si="58"/>
        <v/>
      </c>
      <c r="AZ69" s="97" t="str">
        <f t="shared" si="58"/>
        <v/>
      </c>
      <c r="BA69" s="97" t="str">
        <f t="shared" si="58"/>
        <v/>
      </c>
      <c r="BB69" s="97" t="str">
        <f t="shared" si="58"/>
        <v/>
      </c>
      <c r="BC69" s="97" t="str">
        <f t="shared" si="59"/>
        <v/>
      </c>
      <c r="BD69" s="97" t="str">
        <f t="shared" si="59"/>
        <v/>
      </c>
      <c r="BE69" s="97" t="str">
        <f t="shared" si="59"/>
        <v/>
      </c>
      <c r="BF69" s="97" t="str">
        <f t="shared" si="59"/>
        <v/>
      </c>
      <c r="BG69" s="97" t="str">
        <f t="shared" si="59"/>
        <v/>
      </c>
      <c r="BH69" s="97" t="str">
        <f t="shared" si="59"/>
        <v/>
      </c>
      <c r="BI69" s="97" t="str">
        <f t="shared" si="59"/>
        <v/>
      </c>
      <c r="BJ69" s="97" t="str">
        <f t="shared" si="59"/>
        <v/>
      </c>
      <c r="BK69" s="97" t="str">
        <f t="shared" si="59"/>
        <v/>
      </c>
      <c r="BL69" s="97" t="str">
        <f t="shared" si="59"/>
        <v/>
      </c>
      <c r="BM69" s="97" t="str">
        <f t="shared" si="60"/>
        <v/>
      </c>
      <c r="BN69" s="97" t="str">
        <f t="shared" si="60"/>
        <v/>
      </c>
      <c r="BO69" s="97" t="str">
        <f t="shared" si="60"/>
        <v/>
      </c>
      <c r="BP69" s="97" t="str">
        <f t="shared" si="60"/>
        <v/>
      </c>
      <c r="BQ69" s="97" t="str">
        <f t="shared" si="60"/>
        <v/>
      </c>
      <c r="BR69" s="97" t="str">
        <f t="shared" si="60"/>
        <v/>
      </c>
      <c r="BS69" s="97" t="str">
        <f t="shared" si="60"/>
        <v/>
      </c>
      <c r="BT69" s="97" t="str">
        <f t="shared" si="60"/>
        <v/>
      </c>
      <c r="BU69" s="97" t="str">
        <f t="shared" si="60"/>
        <v/>
      </c>
      <c r="BV69" s="97" t="str">
        <f t="shared" si="60"/>
        <v/>
      </c>
      <c r="BW69" s="97" t="str">
        <f t="shared" si="61"/>
        <v/>
      </c>
      <c r="BX69" s="97" t="str">
        <f t="shared" si="61"/>
        <v/>
      </c>
      <c r="BY69" s="97" t="str">
        <f t="shared" si="61"/>
        <v/>
      </c>
      <c r="BZ69" s="97" t="str">
        <f t="shared" si="61"/>
        <v/>
      </c>
      <c r="CA69" s="97" t="str">
        <f t="shared" si="61"/>
        <v/>
      </c>
      <c r="CB69" s="97" t="str">
        <f t="shared" si="61"/>
        <v/>
      </c>
      <c r="CC69" s="97" t="str">
        <f t="shared" si="61"/>
        <v/>
      </c>
      <c r="CD69" s="97" t="str">
        <f t="shared" si="61"/>
        <v/>
      </c>
      <c r="CE69" s="97" t="str">
        <f t="shared" si="61"/>
        <v/>
      </c>
      <c r="CF69" s="97" t="str">
        <f t="shared" si="61"/>
        <v/>
      </c>
      <c r="CG69" s="97" t="str">
        <f t="shared" si="61"/>
        <v/>
      </c>
    </row>
    <row r="70" spans="1:104" ht="16.5" thickTop="1" thickBot="1" x14ac:dyDescent="0.3">
      <c r="A70" s="50" t="str">
        <f t="shared" si="41"/>
        <v/>
      </c>
      <c r="B70" s="93"/>
      <c r="C70" s="28"/>
      <c r="D70" s="54" t="str">
        <f t="shared" si="42"/>
        <v/>
      </c>
      <c r="E70" s="88"/>
      <c r="F70" s="54" t="str">
        <f t="shared" si="43"/>
        <v/>
      </c>
      <c r="G70" s="88"/>
      <c r="H70" s="54" t="str">
        <f t="shared" si="44"/>
        <v/>
      </c>
      <c r="I70" s="88"/>
      <c r="J70" s="54" t="str">
        <f t="shared" si="45"/>
        <v/>
      </c>
      <c r="K70" s="88"/>
      <c r="L70" s="54" t="str">
        <f t="shared" si="46"/>
        <v/>
      </c>
      <c r="M70" s="88"/>
      <c r="N70" s="54" t="str">
        <f t="shared" si="47"/>
        <v/>
      </c>
      <c r="O70" s="88"/>
      <c r="P70" s="54" t="str">
        <f t="shared" si="48"/>
        <v/>
      </c>
      <c r="Q70" s="88"/>
      <c r="R70" s="54" t="str">
        <f t="shared" si="49"/>
        <v/>
      </c>
      <c r="S70" s="88"/>
      <c r="T70" s="43" t="str">
        <f t="shared" si="50"/>
        <v/>
      </c>
      <c r="U70" s="88"/>
      <c r="V70" s="54" t="str">
        <f t="shared" si="51"/>
        <v/>
      </c>
      <c r="W70" s="88"/>
      <c r="X70" s="54" t="str">
        <f t="shared" si="52"/>
        <v/>
      </c>
      <c r="Y70" s="88"/>
      <c r="Z70" s="54" t="str">
        <f t="shared" si="53"/>
        <v/>
      </c>
      <c r="AA70" s="88"/>
      <c r="AB70" s="54" t="str">
        <f t="shared" si="54"/>
        <v/>
      </c>
      <c r="AC70" s="88"/>
      <c r="AD70" s="54" t="str">
        <f t="shared" si="55"/>
        <v/>
      </c>
      <c r="AE70" s="88"/>
      <c r="AF70" s="54" t="str">
        <f t="shared" si="56"/>
        <v/>
      </c>
      <c r="AG70" s="88"/>
      <c r="AH70" s="43"/>
      <c r="AI70" s="88"/>
      <c r="AJ70" s="43"/>
      <c r="AK70" s="88"/>
      <c r="AL70" s="43"/>
      <c r="AM70" s="43"/>
      <c r="AN70" s="43"/>
      <c r="AO70" s="43"/>
      <c r="AP70" s="58">
        <f t="shared" si="57"/>
        <v>0</v>
      </c>
      <c r="AR70" s="15" t="str">
        <f t="shared" si="24"/>
        <v/>
      </c>
      <c r="AS70" s="97" t="str">
        <f t="shared" si="58"/>
        <v/>
      </c>
      <c r="AT70" s="97" t="str">
        <f t="shared" si="58"/>
        <v/>
      </c>
      <c r="AU70" s="97" t="str">
        <f t="shared" si="58"/>
        <v/>
      </c>
      <c r="AV70" s="97" t="str">
        <f t="shared" si="58"/>
        <v/>
      </c>
      <c r="AW70" s="97" t="str">
        <f t="shared" si="58"/>
        <v/>
      </c>
      <c r="AX70" s="97" t="str">
        <f t="shared" si="58"/>
        <v/>
      </c>
      <c r="AY70" s="97" t="str">
        <f t="shared" si="58"/>
        <v/>
      </c>
      <c r="AZ70" s="97" t="str">
        <f t="shared" si="58"/>
        <v/>
      </c>
      <c r="BA70" s="97" t="str">
        <f t="shared" si="58"/>
        <v/>
      </c>
      <c r="BB70" s="97" t="str">
        <f t="shared" si="58"/>
        <v/>
      </c>
      <c r="BC70" s="97" t="str">
        <f t="shared" si="59"/>
        <v/>
      </c>
      <c r="BD70" s="97" t="str">
        <f t="shared" si="59"/>
        <v/>
      </c>
      <c r="BE70" s="97" t="str">
        <f t="shared" si="59"/>
        <v/>
      </c>
      <c r="BF70" s="97" t="str">
        <f t="shared" si="59"/>
        <v/>
      </c>
      <c r="BG70" s="97" t="str">
        <f t="shared" si="59"/>
        <v/>
      </c>
      <c r="BH70" s="97" t="str">
        <f t="shared" si="59"/>
        <v/>
      </c>
      <c r="BI70" s="97" t="str">
        <f t="shared" si="59"/>
        <v/>
      </c>
      <c r="BJ70" s="97" t="str">
        <f t="shared" si="59"/>
        <v/>
      </c>
      <c r="BK70" s="97" t="str">
        <f t="shared" si="59"/>
        <v/>
      </c>
      <c r="BL70" s="97" t="str">
        <f t="shared" si="59"/>
        <v/>
      </c>
      <c r="BM70" s="97" t="str">
        <f t="shared" si="60"/>
        <v/>
      </c>
      <c r="BN70" s="97" t="str">
        <f t="shared" si="60"/>
        <v/>
      </c>
      <c r="BO70" s="97" t="str">
        <f t="shared" si="60"/>
        <v/>
      </c>
      <c r="BP70" s="97" t="str">
        <f t="shared" si="60"/>
        <v/>
      </c>
      <c r="BQ70" s="97" t="str">
        <f t="shared" si="60"/>
        <v/>
      </c>
      <c r="BR70" s="97" t="str">
        <f t="shared" si="60"/>
        <v/>
      </c>
      <c r="BS70" s="97" t="str">
        <f t="shared" si="60"/>
        <v/>
      </c>
      <c r="BT70" s="97" t="str">
        <f t="shared" si="60"/>
        <v/>
      </c>
      <c r="BU70" s="97" t="str">
        <f t="shared" si="60"/>
        <v/>
      </c>
      <c r="BV70" s="97" t="str">
        <f t="shared" si="60"/>
        <v/>
      </c>
      <c r="BW70" s="97" t="str">
        <f t="shared" si="61"/>
        <v/>
      </c>
      <c r="BX70" s="97" t="str">
        <f t="shared" si="61"/>
        <v/>
      </c>
      <c r="BY70" s="97" t="str">
        <f t="shared" si="61"/>
        <v/>
      </c>
      <c r="BZ70" s="97" t="str">
        <f t="shared" si="61"/>
        <v/>
      </c>
      <c r="CA70" s="97" t="str">
        <f t="shared" si="61"/>
        <v/>
      </c>
      <c r="CB70" s="97" t="str">
        <f t="shared" si="61"/>
        <v/>
      </c>
      <c r="CC70" s="97" t="str">
        <f t="shared" si="61"/>
        <v/>
      </c>
      <c r="CD70" s="97" t="str">
        <f t="shared" si="61"/>
        <v/>
      </c>
      <c r="CE70" s="97" t="str">
        <f t="shared" si="61"/>
        <v/>
      </c>
      <c r="CF70" s="97" t="str">
        <f t="shared" si="61"/>
        <v/>
      </c>
      <c r="CG70" s="97" t="str">
        <f t="shared" si="61"/>
        <v/>
      </c>
    </row>
    <row r="71" spans="1:104" ht="16.5" thickTop="1" thickBot="1" x14ac:dyDescent="0.3">
      <c r="A71" s="50" t="str">
        <f t="shared" si="41"/>
        <v/>
      </c>
      <c r="B71" s="93"/>
      <c r="C71" s="28"/>
      <c r="D71" s="54" t="str">
        <f t="shared" si="42"/>
        <v/>
      </c>
      <c r="E71" s="88"/>
      <c r="F71" s="54" t="str">
        <f t="shared" si="43"/>
        <v/>
      </c>
      <c r="G71" s="88"/>
      <c r="H71" s="54" t="str">
        <f t="shared" si="44"/>
        <v/>
      </c>
      <c r="I71" s="88"/>
      <c r="J71" s="54" t="str">
        <f t="shared" si="45"/>
        <v/>
      </c>
      <c r="K71" s="88"/>
      <c r="L71" s="54" t="str">
        <f t="shared" si="46"/>
        <v/>
      </c>
      <c r="M71" s="88"/>
      <c r="N71" s="54" t="str">
        <f t="shared" si="47"/>
        <v/>
      </c>
      <c r="O71" s="88"/>
      <c r="P71" s="54" t="str">
        <f t="shared" si="48"/>
        <v/>
      </c>
      <c r="Q71" s="88"/>
      <c r="R71" s="54" t="str">
        <f t="shared" si="49"/>
        <v/>
      </c>
      <c r="S71" s="88"/>
      <c r="T71" s="43" t="str">
        <f t="shared" si="50"/>
        <v/>
      </c>
      <c r="U71" s="88"/>
      <c r="V71" s="54" t="str">
        <f t="shared" si="51"/>
        <v/>
      </c>
      <c r="W71" s="88"/>
      <c r="X71" s="54" t="str">
        <f t="shared" si="52"/>
        <v/>
      </c>
      <c r="Y71" s="88"/>
      <c r="Z71" s="54" t="str">
        <f t="shared" si="53"/>
        <v/>
      </c>
      <c r="AA71" s="88"/>
      <c r="AB71" s="54" t="str">
        <f t="shared" si="54"/>
        <v/>
      </c>
      <c r="AC71" s="88"/>
      <c r="AD71" s="54" t="str">
        <f t="shared" si="55"/>
        <v/>
      </c>
      <c r="AE71" s="88"/>
      <c r="AF71" s="54" t="str">
        <f t="shared" si="56"/>
        <v/>
      </c>
      <c r="AG71" s="88"/>
      <c r="AH71" s="43"/>
      <c r="AI71" s="88"/>
      <c r="AJ71" s="43"/>
      <c r="AK71" s="88"/>
      <c r="AL71" s="43"/>
      <c r="AM71" s="43"/>
      <c r="AN71" s="43"/>
      <c r="AO71" s="43"/>
      <c r="AP71" s="58">
        <f t="shared" si="57"/>
        <v>0</v>
      </c>
      <c r="AR71" s="15" t="str">
        <f t="shared" si="24"/>
        <v/>
      </c>
      <c r="AS71" s="97" t="str">
        <f t="shared" si="58"/>
        <v/>
      </c>
      <c r="AT71" s="97" t="str">
        <f t="shared" si="58"/>
        <v/>
      </c>
      <c r="AU71" s="97" t="str">
        <f t="shared" si="58"/>
        <v/>
      </c>
      <c r="AV71" s="97" t="str">
        <f t="shared" si="58"/>
        <v/>
      </c>
      <c r="AW71" s="97" t="str">
        <f t="shared" si="58"/>
        <v/>
      </c>
      <c r="AX71" s="97" t="str">
        <f t="shared" si="58"/>
        <v/>
      </c>
      <c r="AY71" s="97" t="str">
        <f t="shared" si="58"/>
        <v/>
      </c>
      <c r="AZ71" s="97" t="str">
        <f t="shared" si="58"/>
        <v/>
      </c>
      <c r="BA71" s="97" t="str">
        <f t="shared" si="58"/>
        <v/>
      </c>
      <c r="BB71" s="97" t="str">
        <f t="shared" si="58"/>
        <v/>
      </c>
      <c r="BC71" s="97" t="str">
        <f t="shared" si="59"/>
        <v/>
      </c>
      <c r="BD71" s="97" t="str">
        <f t="shared" si="59"/>
        <v/>
      </c>
      <c r="BE71" s="97" t="str">
        <f t="shared" si="59"/>
        <v/>
      </c>
      <c r="BF71" s="97" t="str">
        <f t="shared" si="59"/>
        <v/>
      </c>
      <c r="BG71" s="97" t="str">
        <f t="shared" si="59"/>
        <v/>
      </c>
      <c r="BH71" s="97" t="str">
        <f t="shared" si="59"/>
        <v/>
      </c>
      <c r="BI71" s="97" t="str">
        <f t="shared" si="59"/>
        <v/>
      </c>
      <c r="BJ71" s="97" t="str">
        <f t="shared" si="59"/>
        <v/>
      </c>
      <c r="BK71" s="97" t="str">
        <f t="shared" si="59"/>
        <v/>
      </c>
      <c r="BL71" s="97" t="str">
        <f t="shared" si="59"/>
        <v/>
      </c>
      <c r="BM71" s="97" t="str">
        <f t="shared" si="60"/>
        <v/>
      </c>
      <c r="BN71" s="97" t="str">
        <f t="shared" si="60"/>
        <v/>
      </c>
      <c r="BO71" s="97" t="str">
        <f t="shared" si="60"/>
        <v/>
      </c>
      <c r="BP71" s="97" t="str">
        <f t="shared" si="60"/>
        <v/>
      </c>
      <c r="BQ71" s="97" t="str">
        <f t="shared" si="60"/>
        <v/>
      </c>
      <c r="BR71" s="97" t="str">
        <f t="shared" si="60"/>
        <v/>
      </c>
      <c r="BS71" s="97" t="str">
        <f t="shared" si="60"/>
        <v/>
      </c>
      <c r="BT71" s="97" t="str">
        <f t="shared" si="60"/>
        <v/>
      </c>
      <c r="BU71" s="97" t="str">
        <f t="shared" si="60"/>
        <v/>
      </c>
      <c r="BV71" s="97" t="str">
        <f t="shared" si="60"/>
        <v/>
      </c>
      <c r="BW71" s="97" t="str">
        <f t="shared" si="61"/>
        <v/>
      </c>
      <c r="BX71" s="97" t="str">
        <f t="shared" si="61"/>
        <v/>
      </c>
      <c r="BY71" s="97" t="str">
        <f t="shared" si="61"/>
        <v/>
      </c>
      <c r="BZ71" s="97" t="str">
        <f t="shared" si="61"/>
        <v/>
      </c>
      <c r="CA71" s="97" t="str">
        <f t="shared" si="61"/>
        <v/>
      </c>
      <c r="CB71" s="97" t="str">
        <f t="shared" si="61"/>
        <v/>
      </c>
      <c r="CC71" s="97" t="str">
        <f t="shared" si="61"/>
        <v/>
      </c>
      <c r="CD71" s="97" t="str">
        <f t="shared" si="61"/>
        <v/>
      </c>
      <c r="CE71" s="97" t="str">
        <f t="shared" si="61"/>
        <v/>
      </c>
      <c r="CF71" s="97" t="str">
        <f t="shared" si="61"/>
        <v/>
      </c>
      <c r="CG71" s="97" t="str">
        <f t="shared" si="61"/>
        <v/>
      </c>
    </row>
    <row r="72" spans="1:104" ht="16.5" thickTop="1" thickBot="1" x14ac:dyDescent="0.3">
      <c r="A72" s="50" t="str">
        <f t="shared" si="41"/>
        <v/>
      </c>
      <c r="B72" s="93"/>
      <c r="C72" s="28"/>
      <c r="D72" s="54" t="str">
        <f t="shared" si="42"/>
        <v/>
      </c>
      <c r="E72" s="88"/>
      <c r="F72" s="54" t="str">
        <f t="shared" si="43"/>
        <v/>
      </c>
      <c r="G72" s="88"/>
      <c r="H72" s="54" t="str">
        <f t="shared" si="44"/>
        <v/>
      </c>
      <c r="I72" s="88"/>
      <c r="J72" s="54" t="str">
        <f t="shared" si="45"/>
        <v/>
      </c>
      <c r="K72" s="88"/>
      <c r="L72" s="54" t="str">
        <f t="shared" si="46"/>
        <v/>
      </c>
      <c r="M72" s="88"/>
      <c r="N72" s="54" t="str">
        <f t="shared" si="47"/>
        <v/>
      </c>
      <c r="O72" s="88"/>
      <c r="P72" s="54" t="str">
        <f t="shared" si="48"/>
        <v/>
      </c>
      <c r="Q72" s="88"/>
      <c r="R72" s="54" t="str">
        <f t="shared" si="49"/>
        <v/>
      </c>
      <c r="S72" s="88"/>
      <c r="T72" s="43" t="str">
        <f t="shared" si="50"/>
        <v/>
      </c>
      <c r="U72" s="88"/>
      <c r="V72" s="54" t="str">
        <f t="shared" si="51"/>
        <v/>
      </c>
      <c r="W72" s="88"/>
      <c r="X72" s="54" t="str">
        <f t="shared" si="52"/>
        <v/>
      </c>
      <c r="Y72" s="88"/>
      <c r="Z72" s="54" t="str">
        <f t="shared" si="53"/>
        <v/>
      </c>
      <c r="AA72" s="88"/>
      <c r="AB72" s="54" t="str">
        <f t="shared" si="54"/>
        <v/>
      </c>
      <c r="AC72" s="88"/>
      <c r="AD72" s="54" t="str">
        <f t="shared" si="55"/>
        <v/>
      </c>
      <c r="AE72" s="88"/>
      <c r="AF72" s="54" t="str">
        <f t="shared" si="56"/>
        <v/>
      </c>
      <c r="AG72" s="88"/>
      <c r="AH72" s="43"/>
      <c r="AI72" s="88"/>
      <c r="AJ72" s="43"/>
      <c r="AK72" s="88"/>
      <c r="AL72" s="43"/>
      <c r="AM72" s="43"/>
      <c r="AN72" s="43"/>
      <c r="AO72" s="43"/>
      <c r="AP72" s="58">
        <f t="shared" si="57"/>
        <v>0</v>
      </c>
      <c r="AR72" s="15" t="str">
        <f t="shared" si="24"/>
        <v/>
      </c>
      <c r="AS72" s="97" t="str">
        <f t="shared" si="58"/>
        <v/>
      </c>
      <c r="AT72" s="97" t="str">
        <f t="shared" si="58"/>
        <v/>
      </c>
      <c r="AU72" s="97" t="str">
        <f t="shared" si="58"/>
        <v/>
      </c>
      <c r="AV72" s="97" t="str">
        <f t="shared" si="58"/>
        <v/>
      </c>
      <c r="AW72" s="97" t="str">
        <f t="shared" si="58"/>
        <v/>
      </c>
      <c r="AX72" s="97" t="str">
        <f t="shared" si="58"/>
        <v/>
      </c>
      <c r="AY72" s="97" t="str">
        <f t="shared" si="58"/>
        <v/>
      </c>
      <c r="AZ72" s="97" t="str">
        <f t="shared" si="58"/>
        <v/>
      </c>
      <c r="BA72" s="97" t="str">
        <f t="shared" si="58"/>
        <v/>
      </c>
      <c r="BB72" s="97" t="str">
        <f t="shared" si="58"/>
        <v/>
      </c>
      <c r="BC72" s="97" t="str">
        <f t="shared" si="59"/>
        <v/>
      </c>
      <c r="BD72" s="97" t="str">
        <f t="shared" si="59"/>
        <v/>
      </c>
      <c r="BE72" s="97" t="str">
        <f t="shared" si="59"/>
        <v/>
      </c>
      <c r="BF72" s="97" t="str">
        <f t="shared" si="59"/>
        <v/>
      </c>
      <c r="BG72" s="97" t="str">
        <f t="shared" si="59"/>
        <v/>
      </c>
      <c r="BH72" s="97" t="str">
        <f t="shared" si="59"/>
        <v/>
      </c>
      <c r="BI72" s="97" t="str">
        <f t="shared" si="59"/>
        <v/>
      </c>
      <c r="BJ72" s="97" t="str">
        <f t="shared" si="59"/>
        <v/>
      </c>
      <c r="BK72" s="97" t="str">
        <f t="shared" si="59"/>
        <v/>
      </c>
      <c r="BL72" s="97" t="str">
        <f t="shared" si="59"/>
        <v/>
      </c>
      <c r="BM72" s="97" t="str">
        <f t="shared" si="60"/>
        <v/>
      </c>
      <c r="BN72" s="97" t="str">
        <f t="shared" si="60"/>
        <v/>
      </c>
      <c r="BO72" s="97" t="str">
        <f t="shared" si="60"/>
        <v/>
      </c>
      <c r="BP72" s="97" t="str">
        <f t="shared" si="60"/>
        <v/>
      </c>
      <c r="BQ72" s="97" t="str">
        <f t="shared" si="60"/>
        <v/>
      </c>
      <c r="BR72" s="97" t="str">
        <f t="shared" si="60"/>
        <v/>
      </c>
      <c r="BS72" s="97" t="str">
        <f t="shared" si="60"/>
        <v/>
      </c>
      <c r="BT72" s="97" t="str">
        <f t="shared" si="60"/>
        <v/>
      </c>
      <c r="BU72" s="97" t="str">
        <f t="shared" si="60"/>
        <v/>
      </c>
      <c r="BV72" s="97" t="str">
        <f t="shared" si="60"/>
        <v/>
      </c>
      <c r="BW72" s="97" t="str">
        <f t="shared" si="61"/>
        <v/>
      </c>
      <c r="BX72" s="97" t="str">
        <f t="shared" si="61"/>
        <v/>
      </c>
      <c r="BY72" s="97" t="str">
        <f t="shared" si="61"/>
        <v/>
      </c>
      <c r="BZ72" s="97" t="str">
        <f t="shared" si="61"/>
        <v/>
      </c>
      <c r="CA72" s="97" t="str">
        <f t="shared" si="61"/>
        <v/>
      </c>
      <c r="CB72" s="97" t="str">
        <f t="shared" si="61"/>
        <v/>
      </c>
      <c r="CC72" s="97" t="str">
        <f t="shared" si="61"/>
        <v/>
      </c>
      <c r="CD72" s="97" t="str">
        <f t="shared" si="61"/>
        <v/>
      </c>
      <c r="CE72" s="97" t="str">
        <f t="shared" si="61"/>
        <v/>
      </c>
      <c r="CF72" s="97" t="str">
        <f t="shared" si="61"/>
        <v/>
      </c>
      <c r="CG72" s="97" t="str">
        <f t="shared" si="61"/>
        <v/>
      </c>
    </row>
    <row r="73" spans="1:104" ht="16.5" thickTop="1" thickBot="1" x14ac:dyDescent="0.3">
      <c r="A73" s="50" t="str">
        <f t="shared" si="41"/>
        <v/>
      </c>
      <c r="B73" s="93"/>
      <c r="C73" s="28"/>
      <c r="D73" s="54" t="str">
        <f t="shared" si="42"/>
        <v/>
      </c>
      <c r="E73" s="88"/>
      <c r="F73" s="54" t="str">
        <f t="shared" si="43"/>
        <v/>
      </c>
      <c r="G73" s="88"/>
      <c r="H73" s="54" t="str">
        <f t="shared" si="44"/>
        <v/>
      </c>
      <c r="I73" s="88"/>
      <c r="J73" s="54" t="str">
        <f t="shared" si="45"/>
        <v/>
      </c>
      <c r="K73" s="88"/>
      <c r="L73" s="54" t="str">
        <f t="shared" si="46"/>
        <v/>
      </c>
      <c r="M73" s="88"/>
      <c r="N73" s="54" t="str">
        <f t="shared" si="47"/>
        <v/>
      </c>
      <c r="O73" s="88"/>
      <c r="P73" s="54" t="str">
        <f t="shared" si="48"/>
        <v/>
      </c>
      <c r="Q73" s="88"/>
      <c r="R73" s="54" t="str">
        <f t="shared" si="49"/>
        <v/>
      </c>
      <c r="S73" s="88"/>
      <c r="T73" s="43" t="str">
        <f t="shared" si="50"/>
        <v/>
      </c>
      <c r="U73" s="88"/>
      <c r="V73" s="54" t="str">
        <f t="shared" si="51"/>
        <v/>
      </c>
      <c r="W73" s="88"/>
      <c r="X73" s="54" t="str">
        <f t="shared" si="52"/>
        <v/>
      </c>
      <c r="Y73" s="88"/>
      <c r="Z73" s="54" t="str">
        <f t="shared" si="53"/>
        <v/>
      </c>
      <c r="AA73" s="88"/>
      <c r="AB73" s="54" t="str">
        <f t="shared" si="54"/>
        <v/>
      </c>
      <c r="AC73" s="88"/>
      <c r="AD73" s="54" t="str">
        <f t="shared" si="55"/>
        <v/>
      </c>
      <c r="AE73" s="88"/>
      <c r="AF73" s="54" t="str">
        <f t="shared" si="56"/>
        <v/>
      </c>
      <c r="AG73" s="88"/>
      <c r="AH73" s="43"/>
      <c r="AI73" s="88"/>
      <c r="AJ73" s="43"/>
      <c r="AK73" s="88"/>
      <c r="AL73" s="43"/>
      <c r="AM73" s="43"/>
      <c r="AN73" s="43"/>
      <c r="AO73" s="43"/>
      <c r="AP73" s="58">
        <f t="shared" si="57"/>
        <v>0</v>
      </c>
      <c r="AR73" s="15" t="str">
        <f t="shared" si="24"/>
        <v/>
      </c>
      <c r="AS73" s="97" t="str">
        <f t="shared" si="58"/>
        <v/>
      </c>
      <c r="AT73" s="97" t="str">
        <f t="shared" si="58"/>
        <v/>
      </c>
      <c r="AU73" s="97" t="str">
        <f t="shared" si="58"/>
        <v/>
      </c>
      <c r="AV73" s="97" t="str">
        <f t="shared" si="58"/>
        <v/>
      </c>
      <c r="AW73" s="97" t="str">
        <f t="shared" si="58"/>
        <v/>
      </c>
      <c r="AX73" s="97" t="str">
        <f t="shared" si="58"/>
        <v/>
      </c>
      <c r="AY73" s="97" t="str">
        <f t="shared" si="58"/>
        <v/>
      </c>
      <c r="AZ73" s="97" t="str">
        <f t="shared" si="58"/>
        <v/>
      </c>
      <c r="BA73" s="97" t="str">
        <f t="shared" si="58"/>
        <v/>
      </c>
      <c r="BB73" s="97" t="str">
        <f t="shared" si="58"/>
        <v/>
      </c>
      <c r="BC73" s="97" t="str">
        <f t="shared" si="59"/>
        <v/>
      </c>
      <c r="BD73" s="97" t="str">
        <f t="shared" si="59"/>
        <v/>
      </c>
      <c r="BE73" s="97" t="str">
        <f t="shared" si="59"/>
        <v/>
      </c>
      <c r="BF73" s="97" t="str">
        <f t="shared" si="59"/>
        <v/>
      </c>
      <c r="BG73" s="97" t="str">
        <f t="shared" si="59"/>
        <v/>
      </c>
      <c r="BH73" s="97" t="str">
        <f t="shared" si="59"/>
        <v/>
      </c>
      <c r="BI73" s="97" t="str">
        <f t="shared" si="59"/>
        <v/>
      </c>
      <c r="BJ73" s="97" t="str">
        <f t="shared" si="59"/>
        <v/>
      </c>
      <c r="BK73" s="97" t="str">
        <f t="shared" si="59"/>
        <v/>
      </c>
      <c r="BL73" s="97" t="str">
        <f t="shared" si="59"/>
        <v/>
      </c>
      <c r="BM73" s="97" t="str">
        <f t="shared" si="60"/>
        <v/>
      </c>
      <c r="BN73" s="97" t="str">
        <f t="shared" si="60"/>
        <v/>
      </c>
      <c r="BO73" s="97" t="str">
        <f t="shared" si="60"/>
        <v/>
      </c>
      <c r="BP73" s="97" t="str">
        <f t="shared" si="60"/>
        <v/>
      </c>
      <c r="BQ73" s="97" t="str">
        <f t="shared" si="60"/>
        <v/>
      </c>
      <c r="BR73" s="97" t="str">
        <f t="shared" si="60"/>
        <v/>
      </c>
      <c r="BS73" s="97" t="str">
        <f t="shared" si="60"/>
        <v/>
      </c>
      <c r="BT73" s="97" t="str">
        <f t="shared" si="60"/>
        <v/>
      </c>
      <c r="BU73" s="97" t="str">
        <f t="shared" si="60"/>
        <v/>
      </c>
      <c r="BV73" s="97" t="str">
        <f t="shared" si="60"/>
        <v/>
      </c>
      <c r="BW73" s="97" t="str">
        <f t="shared" si="61"/>
        <v/>
      </c>
      <c r="BX73" s="97" t="str">
        <f t="shared" si="61"/>
        <v/>
      </c>
      <c r="BY73" s="97" t="str">
        <f t="shared" si="61"/>
        <v/>
      </c>
      <c r="BZ73" s="97" t="str">
        <f t="shared" si="61"/>
        <v/>
      </c>
      <c r="CA73" s="97" t="str">
        <f t="shared" si="61"/>
        <v/>
      </c>
      <c r="CB73" s="97" t="str">
        <f t="shared" si="61"/>
        <v/>
      </c>
      <c r="CC73" s="97" t="str">
        <f t="shared" si="61"/>
        <v/>
      </c>
      <c r="CD73" s="97" t="str">
        <f t="shared" si="61"/>
        <v/>
      </c>
      <c r="CE73" s="97" t="str">
        <f t="shared" si="61"/>
        <v/>
      </c>
      <c r="CF73" s="97" t="str">
        <f t="shared" si="61"/>
        <v/>
      </c>
      <c r="CG73" s="97" t="str">
        <f t="shared" si="61"/>
        <v/>
      </c>
    </row>
    <row r="74" spans="1:104" ht="16.5" thickTop="1" thickBot="1" x14ac:dyDescent="0.3">
      <c r="A74" s="50" t="str">
        <f t="shared" si="41"/>
        <v/>
      </c>
      <c r="B74" s="93"/>
      <c r="C74" s="28"/>
      <c r="D74" s="54" t="str">
        <f t="shared" si="42"/>
        <v/>
      </c>
      <c r="E74" s="88"/>
      <c r="F74" s="54" t="str">
        <f t="shared" si="43"/>
        <v/>
      </c>
      <c r="G74" s="88"/>
      <c r="H74" s="54" t="str">
        <f t="shared" si="44"/>
        <v/>
      </c>
      <c r="I74" s="88"/>
      <c r="J74" s="54" t="str">
        <f t="shared" si="45"/>
        <v/>
      </c>
      <c r="K74" s="88"/>
      <c r="L74" s="54" t="str">
        <f t="shared" si="46"/>
        <v/>
      </c>
      <c r="M74" s="88"/>
      <c r="N74" s="54" t="str">
        <f t="shared" si="47"/>
        <v/>
      </c>
      <c r="O74" s="88"/>
      <c r="P74" s="54" t="str">
        <f t="shared" si="48"/>
        <v/>
      </c>
      <c r="Q74" s="88"/>
      <c r="R74" s="54" t="str">
        <f t="shared" si="49"/>
        <v/>
      </c>
      <c r="S74" s="88"/>
      <c r="T74" s="43" t="str">
        <f t="shared" si="50"/>
        <v/>
      </c>
      <c r="U74" s="88"/>
      <c r="V74" s="54" t="str">
        <f t="shared" si="51"/>
        <v/>
      </c>
      <c r="W74" s="88"/>
      <c r="X74" s="54" t="str">
        <f t="shared" si="52"/>
        <v/>
      </c>
      <c r="Y74" s="88"/>
      <c r="Z74" s="54" t="str">
        <f t="shared" si="53"/>
        <v/>
      </c>
      <c r="AA74" s="88"/>
      <c r="AB74" s="54" t="str">
        <f t="shared" si="54"/>
        <v/>
      </c>
      <c r="AC74" s="88"/>
      <c r="AD74" s="54" t="str">
        <f t="shared" si="55"/>
        <v/>
      </c>
      <c r="AE74" s="88"/>
      <c r="AF74" s="54" t="str">
        <f t="shared" si="56"/>
        <v/>
      </c>
      <c r="AG74" s="88"/>
      <c r="AH74" s="43"/>
      <c r="AI74" s="88"/>
      <c r="AJ74" s="43"/>
      <c r="AK74" s="88"/>
      <c r="AL74" s="43"/>
      <c r="AM74" s="43"/>
      <c r="AN74" s="43"/>
      <c r="AO74" s="43"/>
      <c r="AP74" s="58">
        <f t="shared" si="57"/>
        <v>0</v>
      </c>
      <c r="AR74" s="15" t="str">
        <f t="shared" si="24"/>
        <v/>
      </c>
      <c r="AS74" s="97" t="str">
        <f t="shared" si="58"/>
        <v/>
      </c>
      <c r="AT74" s="97" t="str">
        <f t="shared" si="58"/>
        <v/>
      </c>
      <c r="AU74" s="97" t="str">
        <f t="shared" si="58"/>
        <v/>
      </c>
      <c r="AV74" s="97" t="str">
        <f t="shared" si="58"/>
        <v/>
      </c>
      <c r="AW74" s="97" t="str">
        <f t="shared" si="58"/>
        <v/>
      </c>
      <c r="AX74" s="97" t="str">
        <f t="shared" si="58"/>
        <v/>
      </c>
      <c r="AY74" s="97" t="str">
        <f t="shared" si="58"/>
        <v/>
      </c>
      <c r="AZ74" s="97" t="str">
        <f t="shared" si="58"/>
        <v/>
      </c>
      <c r="BA74" s="97" t="str">
        <f t="shared" si="58"/>
        <v/>
      </c>
      <c r="BB74" s="97" t="str">
        <f t="shared" si="58"/>
        <v/>
      </c>
      <c r="BC74" s="97" t="str">
        <f t="shared" si="59"/>
        <v/>
      </c>
      <c r="BD74" s="97" t="str">
        <f t="shared" si="59"/>
        <v/>
      </c>
      <c r="BE74" s="97" t="str">
        <f t="shared" si="59"/>
        <v/>
      </c>
      <c r="BF74" s="97" t="str">
        <f t="shared" si="59"/>
        <v/>
      </c>
      <c r="BG74" s="97" t="str">
        <f t="shared" si="59"/>
        <v/>
      </c>
      <c r="BH74" s="97" t="str">
        <f t="shared" si="59"/>
        <v/>
      </c>
      <c r="BI74" s="97" t="str">
        <f t="shared" si="59"/>
        <v/>
      </c>
      <c r="BJ74" s="97" t="str">
        <f t="shared" si="59"/>
        <v/>
      </c>
      <c r="BK74" s="97" t="str">
        <f t="shared" si="59"/>
        <v/>
      </c>
      <c r="BL74" s="97" t="str">
        <f t="shared" si="59"/>
        <v/>
      </c>
      <c r="BM74" s="97" t="str">
        <f t="shared" si="60"/>
        <v/>
      </c>
      <c r="BN74" s="97" t="str">
        <f t="shared" si="60"/>
        <v/>
      </c>
      <c r="BO74" s="97" t="str">
        <f t="shared" si="60"/>
        <v/>
      </c>
      <c r="BP74" s="97" t="str">
        <f t="shared" si="60"/>
        <v/>
      </c>
      <c r="BQ74" s="97" t="str">
        <f t="shared" si="60"/>
        <v/>
      </c>
      <c r="BR74" s="97" t="str">
        <f t="shared" si="60"/>
        <v/>
      </c>
      <c r="BS74" s="97" t="str">
        <f t="shared" si="60"/>
        <v/>
      </c>
      <c r="BT74" s="97" t="str">
        <f t="shared" si="60"/>
        <v/>
      </c>
      <c r="BU74" s="97" t="str">
        <f t="shared" si="60"/>
        <v/>
      </c>
      <c r="BV74" s="97" t="str">
        <f t="shared" si="60"/>
        <v/>
      </c>
      <c r="BW74" s="97" t="str">
        <f t="shared" si="61"/>
        <v/>
      </c>
      <c r="BX74" s="97" t="str">
        <f t="shared" si="61"/>
        <v/>
      </c>
      <c r="BY74" s="97" t="str">
        <f t="shared" si="61"/>
        <v/>
      </c>
      <c r="BZ74" s="97" t="str">
        <f t="shared" si="61"/>
        <v/>
      </c>
      <c r="CA74" s="97" t="str">
        <f t="shared" si="61"/>
        <v/>
      </c>
      <c r="CB74" s="97" t="str">
        <f t="shared" si="61"/>
        <v/>
      </c>
      <c r="CC74" s="97" t="str">
        <f t="shared" si="61"/>
        <v/>
      </c>
      <c r="CD74" s="97" t="str">
        <f t="shared" si="61"/>
        <v/>
      </c>
      <c r="CE74" s="97" t="str">
        <f t="shared" si="61"/>
        <v/>
      </c>
      <c r="CF74" s="97" t="str">
        <f t="shared" si="61"/>
        <v/>
      </c>
      <c r="CG74" s="97" t="str">
        <f t="shared" si="61"/>
        <v/>
      </c>
    </row>
    <row r="75" spans="1:104" ht="16.5" thickTop="1" thickBot="1" x14ac:dyDescent="0.3">
      <c r="A75" s="50" t="str">
        <f t="shared" si="41"/>
        <v/>
      </c>
      <c r="B75" s="93"/>
      <c r="C75" s="28"/>
      <c r="D75" s="54" t="str">
        <f t="shared" si="42"/>
        <v/>
      </c>
      <c r="E75" s="88"/>
      <c r="F75" s="54" t="str">
        <f t="shared" si="43"/>
        <v/>
      </c>
      <c r="G75" s="88"/>
      <c r="H75" s="54" t="str">
        <f t="shared" si="44"/>
        <v/>
      </c>
      <c r="I75" s="88"/>
      <c r="J75" s="54" t="str">
        <f t="shared" si="45"/>
        <v/>
      </c>
      <c r="K75" s="88"/>
      <c r="L75" s="54" t="str">
        <f t="shared" si="46"/>
        <v/>
      </c>
      <c r="M75" s="88"/>
      <c r="N75" s="54" t="str">
        <f t="shared" si="47"/>
        <v/>
      </c>
      <c r="O75" s="88"/>
      <c r="P75" s="54" t="str">
        <f t="shared" si="48"/>
        <v/>
      </c>
      <c r="Q75" s="88"/>
      <c r="R75" s="54" t="str">
        <f t="shared" si="49"/>
        <v/>
      </c>
      <c r="S75" s="88"/>
      <c r="T75" s="43" t="str">
        <f t="shared" si="50"/>
        <v/>
      </c>
      <c r="U75" s="88"/>
      <c r="V75" s="54" t="str">
        <f t="shared" si="51"/>
        <v/>
      </c>
      <c r="W75" s="88"/>
      <c r="X75" s="54" t="str">
        <f t="shared" si="52"/>
        <v/>
      </c>
      <c r="Y75" s="88"/>
      <c r="Z75" s="54" t="str">
        <f t="shared" si="53"/>
        <v/>
      </c>
      <c r="AA75" s="88"/>
      <c r="AB75" s="54" t="str">
        <f t="shared" si="54"/>
        <v/>
      </c>
      <c r="AC75" s="88"/>
      <c r="AD75" s="54" t="str">
        <f t="shared" si="55"/>
        <v/>
      </c>
      <c r="AE75" s="88"/>
      <c r="AF75" s="54" t="str">
        <f t="shared" si="56"/>
        <v/>
      </c>
      <c r="AG75" s="88"/>
      <c r="AH75" s="43"/>
      <c r="AI75" s="88"/>
      <c r="AJ75" s="43"/>
      <c r="AK75" s="88"/>
      <c r="AL75" s="43"/>
      <c r="AM75" s="43"/>
      <c r="AN75" s="43"/>
      <c r="AO75" s="43"/>
      <c r="AP75" s="58">
        <f t="shared" si="57"/>
        <v>0</v>
      </c>
      <c r="AR75" s="15" t="str">
        <f t="shared" si="24"/>
        <v/>
      </c>
      <c r="AS75" s="97" t="str">
        <f t="shared" si="58"/>
        <v/>
      </c>
      <c r="AT75" s="97" t="str">
        <f t="shared" si="58"/>
        <v/>
      </c>
      <c r="AU75" s="97" t="str">
        <f t="shared" si="58"/>
        <v/>
      </c>
      <c r="AV75" s="97" t="str">
        <f t="shared" si="58"/>
        <v/>
      </c>
      <c r="AW75" s="97" t="str">
        <f t="shared" si="58"/>
        <v/>
      </c>
      <c r="AX75" s="97" t="str">
        <f t="shared" si="58"/>
        <v/>
      </c>
      <c r="AY75" s="97" t="str">
        <f t="shared" si="58"/>
        <v/>
      </c>
      <c r="AZ75" s="97" t="str">
        <f t="shared" si="58"/>
        <v/>
      </c>
      <c r="BA75" s="97" t="str">
        <f t="shared" si="58"/>
        <v/>
      </c>
      <c r="BB75" s="97" t="str">
        <f t="shared" si="58"/>
        <v/>
      </c>
      <c r="BC75" s="97" t="str">
        <f t="shared" si="59"/>
        <v/>
      </c>
      <c r="BD75" s="97" t="str">
        <f t="shared" si="59"/>
        <v/>
      </c>
      <c r="BE75" s="97" t="str">
        <f t="shared" si="59"/>
        <v/>
      </c>
      <c r="BF75" s="97" t="str">
        <f t="shared" si="59"/>
        <v/>
      </c>
      <c r="BG75" s="97" t="str">
        <f t="shared" si="59"/>
        <v/>
      </c>
      <c r="BH75" s="97" t="str">
        <f t="shared" si="59"/>
        <v/>
      </c>
      <c r="BI75" s="97" t="str">
        <f t="shared" si="59"/>
        <v/>
      </c>
      <c r="BJ75" s="97" t="str">
        <f t="shared" si="59"/>
        <v/>
      </c>
      <c r="BK75" s="97" t="str">
        <f t="shared" si="59"/>
        <v/>
      </c>
      <c r="BL75" s="97" t="str">
        <f t="shared" si="59"/>
        <v/>
      </c>
      <c r="BM75" s="97" t="str">
        <f t="shared" si="60"/>
        <v/>
      </c>
      <c r="BN75" s="97" t="str">
        <f t="shared" si="60"/>
        <v/>
      </c>
      <c r="BO75" s="97" t="str">
        <f t="shared" si="60"/>
        <v/>
      </c>
      <c r="BP75" s="97" t="str">
        <f t="shared" si="60"/>
        <v/>
      </c>
      <c r="BQ75" s="97" t="str">
        <f t="shared" si="60"/>
        <v/>
      </c>
      <c r="BR75" s="97" t="str">
        <f t="shared" si="60"/>
        <v/>
      </c>
      <c r="BS75" s="97" t="str">
        <f t="shared" si="60"/>
        <v/>
      </c>
      <c r="BT75" s="97" t="str">
        <f t="shared" si="60"/>
        <v/>
      </c>
      <c r="BU75" s="97" t="str">
        <f t="shared" si="60"/>
        <v/>
      </c>
      <c r="BV75" s="97" t="str">
        <f t="shared" si="60"/>
        <v/>
      </c>
      <c r="BW75" s="97" t="str">
        <f t="shared" si="61"/>
        <v/>
      </c>
      <c r="BX75" s="97" t="str">
        <f t="shared" si="61"/>
        <v/>
      </c>
      <c r="BY75" s="97" t="str">
        <f t="shared" si="61"/>
        <v/>
      </c>
      <c r="BZ75" s="97" t="str">
        <f t="shared" si="61"/>
        <v/>
      </c>
      <c r="CA75" s="97" t="str">
        <f t="shared" si="61"/>
        <v/>
      </c>
      <c r="CB75" s="97" t="str">
        <f t="shared" si="61"/>
        <v/>
      </c>
      <c r="CC75" s="97" t="str">
        <f t="shared" si="61"/>
        <v/>
      </c>
      <c r="CD75" s="97" t="str">
        <f t="shared" si="61"/>
        <v/>
      </c>
      <c r="CE75" s="97" t="str">
        <f t="shared" si="61"/>
        <v/>
      </c>
      <c r="CF75" s="97" t="str">
        <f t="shared" si="61"/>
        <v/>
      </c>
      <c r="CG75" s="97" t="str">
        <f t="shared" si="61"/>
        <v/>
      </c>
    </row>
    <row r="76" spans="1:104" ht="16.5" thickTop="1" thickBot="1" x14ac:dyDescent="0.3">
      <c r="A76" s="50" t="str">
        <f t="shared" si="41"/>
        <v/>
      </c>
      <c r="B76" s="93"/>
      <c r="C76" s="28"/>
      <c r="D76" s="54" t="str">
        <f t="shared" si="42"/>
        <v/>
      </c>
      <c r="E76" s="88"/>
      <c r="F76" s="54" t="str">
        <f t="shared" si="43"/>
        <v/>
      </c>
      <c r="G76" s="88"/>
      <c r="H76" s="54" t="str">
        <f t="shared" si="44"/>
        <v/>
      </c>
      <c r="I76" s="88"/>
      <c r="J76" s="54" t="str">
        <f t="shared" si="45"/>
        <v/>
      </c>
      <c r="K76" s="88"/>
      <c r="L76" s="54" t="str">
        <f t="shared" si="46"/>
        <v/>
      </c>
      <c r="M76" s="88"/>
      <c r="N76" s="54" t="str">
        <f t="shared" si="47"/>
        <v/>
      </c>
      <c r="O76" s="88"/>
      <c r="P76" s="54" t="str">
        <f t="shared" si="48"/>
        <v/>
      </c>
      <c r="Q76" s="88"/>
      <c r="R76" s="54" t="str">
        <f t="shared" si="49"/>
        <v/>
      </c>
      <c r="S76" s="88"/>
      <c r="T76" s="43" t="str">
        <f t="shared" si="50"/>
        <v/>
      </c>
      <c r="U76" s="88"/>
      <c r="V76" s="54" t="str">
        <f t="shared" si="51"/>
        <v/>
      </c>
      <c r="W76" s="88"/>
      <c r="X76" s="54" t="str">
        <f t="shared" si="52"/>
        <v/>
      </c>
      <c r="Y76" s="88"/>
      <c r="Z76" s="54" t="str">
        <f t="shared" si="53"/>
        <v/>
      </c>
      <c r="AA76" s="88"/>
      <c r="AB76" s="54" t="str">
        <f t="shared" si="54"/>
        <v/>
      </c>
      <c r="AC76" s="88"/>
      <c r="AD76" s="54" t="str">
        <f t="shared" si="55"/>
        <v/>
      </c>
      <c r="AE76" s="88"/>
      <c r="AF76" s="54" t="str">
        <f t="shared" si="56"/>
        <v/>
      </c>
      <c r="AG76" s="88"/>
      <c r="AH76" s="43"/>
      <c r="AI76" s="88"/>
      <c r="AJ76" s="43"/>
      <c r="AK76" s="88"/>
      <c r="AL76" s="43"/>
      <c r="AM76" s="43"/>
      <c r="AN76" s="43"/>
      <c r="AO76" s="43"/>
      <c r="AP76" s="58">
        <f t="shared" si="57"/>
        <v>0</v>
      </c>
      <c r="AR76" s="15" t="str">
        <f t="shared" si="24"/>
        <v/>
      </c>
      <c r="AS76" s="97" t="str">
        <f t="shared" si="58"/>
        <v/>
      </c>
      <c r="AT76" s="97" t="str">
        <f t="shared" si="58"/>
        <v/>
      </c>
      <c r="AU76" s="97" t="str">
        <f t="shared" si="58"/>
        <v/>
      </c>
      <c r="AV76" s="97" t="str">
        <f t="shared" si="58"/>
        <v/>
      </c>
      <c r="AW76" s="97" t="str">
        <f t="shared" si="58"/>
        <v/>
      </c>
      <c r="AX76" s="97" t="str">
        <f t="shared" si="58"/>
        <v/>
      </c>
      <c r="AY76" s="97" t="str">
        <f t="shared" si="58"/>
        <v/>
      </c>
      <c r="AZ76" s="97" t="str">
        <f t="shared" si="58"/>
        <v/>
      </c>
      <c r="BA76" s="97" t="str">
        <f t="shared" si="58"/>
        <v/>
      </c>
      <c r="BB76" s="97" t="str">
        <f t="shared" si="58"/>
        <v/>
      </c>
      <c r="BC76" s="97" t="str">
        <f t="shared" si="59"/>
        <v/>
      </c>
      <c r="BD76" s="97" t="str">
        <f t="shared" si="59"/>
        <v/>
      </c>
      <c r="BE76" s="97" t="str">
        <f t="shared" si="59"/>
        <v/>
      </c>
      <c r="BF76" s="97" t="str">
        <f t="shared" si="59"/>
        <v/>
      </c>
      <c r="BG76" s="97" t="str">
        <f t="shared" si="59"/>
        <v/>
      </c>
      <c r="BH76" s="97" t="str">
        <f t="shared" si="59"/>
        <v/>
      </c>
      <c r="BI76" s="97" t="str">
        <f t="shared" si="59"/>
        <v/>
      </c>
      <c r="BJ76" s="97" t="str">
        <f t="shared" si="59"/>
        <v/>
      </c>
      <c r="BK76" s="97" t="str">
        <f t="shared" si="59"/>
        <v/>
      </c>
      <c r="BL76" s="97" t="str">
        <f t="shared" si="59"/>
        <v/>
      </c>
      <c r="BM76" s="97" t="str">
        <f t="shared" si="60"/>
        <v/>
      </c>
      <c r="BN76" s="97" t="str">
        <f t="shared" si="60"/>
        <v/>
      </c>
      <c r="BO76" s="97" t="str">
        <f t="shared" si="60"/>
        <v/>
      </c>
      <c r="BP76" s="97" t="str">
        <f t="shared" si="60"/>
        <v/>
      </c>
      <c r="BQ76" s="97" t="str">
        <f t="shared" si="60"/>
        <v/>
      </c>
      <c r="BR76" s="97" t="str">
        <f t="shared" si="60"/>
        <v/>
      </c>
      <c r="BS76" s="97" t="str">
        <f t="shared" si="60"/>
        <v/>
      </c>
      <c r="BT76" s="97" t="str">
        <f t="shared" si="60"/>
        <v/>
      </c>
      <c r="BU76" s="97" t="str">
        <f t="shared" si="60"/>
        <v/>
      </c>
      <c r="BV76" s="97" t="str">
        <f t="shared" si="60"/>
        <v/>
      </c>
      <c r="BW76" s="97" t="str">
        <f t="shared" si="61"/>
        <v/>
      </c>
      <c r="BX76" s="97" t="str">
        <f t="shared" si="61"/>
        <v/>
      </c>
      <c r="BY76" s="97" t="str">
        <f t="shared" si="61"/>
        <v/>
      </c>
      <c r="BZ76" s="97" t="str">
        <f t="shared" si="61"/>
        <v/>
      </c>
      <c r="CA76" s="97" t="str">
        <f t="shared" si="61"/>
        <v/>
      </c>
      <c r="CB76" s="97" t="str">
        <f t="shared" si="61"/>
        <v/>
      </c>
      <c r="CC76" s="97" t="str">
        <f t="shared" si="61"/>
        <v/>
      </c>
      <c r="CD76" s="97" t="str">
        <f t="shared" si="61"/>
        <v/>
      </c>
      <c r="CE76" s="97" t="str">
        <f t="shared" si="61"/>
        <v/>
      </c>
      <c r="CF76" s="97" t="str">
        <f t="shared" si="61"/>
        <v/>
      </c>
      <c r="CG76" s="97" t="str">
        <f t="shared" si="61"/>
        <v/>
      </c>
    </row>
    <row r="77" spans="1:104" ht="16.5" thickTop="1" thickBot="1" x14ac:dyDescent="0.3">
      <c r="A77" s="50" t="str">
        <f t="shared" si="41"/>
        <v/>
      </c>
      <c r="B77" s="93"/>
      <c r="C77" s="28"/>
      <c r="D77" s="54" t="str">
        <f t="shared" si="42"/>
        <v/>
      </c>
      <c r="E77" s="88"/>
      <c r="F77" s="54" t="str">
        <f t="shared" si="43"/>
        <v/>
      </c>
      <c r="G77" s="88"/>
      <c r="H77" s="54" t="str">
        <f t="shared" si="44"/>
        <v/>
      </c>
      <c r="I77" s="88"/>
      <c r="J77" s="54" t="str">
        <f t="shared" si="45"/>
        <v/>
      </c>
      <c r="K77" s="88"/>
      <c r="L77" s="54" t="str">
        <f t="shared" si="46"/>
        <v/>
      </c>
      <c r="M77" s="88"/>
      <c r="N77" s="54" t="str">
        <f t="shared" si="47"/>
        <v/>
      </c>
      <c r="O77" s="88"/>
      <c r="P77" s="54" t="str">
        <f t="shared" si="48"/>
        <v/>
      </c>
      <c r="Q77" s="88"/>
      <c r="R77" s="54" t="str">
        <f t="shared" si="49"/>
        <v/>
      </c>
      <c r="S77" s="88"/>
      <c r="T77" s="43" t="str">
        <f t="shared" si="50"/>
        <v/>
      </c>
      <c r="U77" s="88"/>
      <c r="V77" s="54" t="str">
        <f t="shared" si="51"/>
        <v/>
      </c>
      <c r="W77" s="88"/>
      <c r="X77" s="54" t="str">
        <f t="shared" si="52"/>
        <v/>
      </c>
      <c r="Y77" s="88"/>
      <c r="Z77" s="54" t="str">
        <f t="shared" si="53"/>
        <v/>
      </c>
      <c r="AA77" s="88"/>
      <c r="AB77" s="54" t="str">
        <f t="shared" si="54"/>
        <v/>
      </c>
      <c r="AC77" s="88"/>
      <c r="AD77" s="54" t="str">
        <f t="shared" si="55"/>
        <v/>
      </c>
      <c r="AE77" s="88"/>
      <c r="AF77" s="54" t="str">
        <f t="shared" si="56"/>
        <v/>
      </c>
      <c r="AG77" s="88"/>
      <c r="AH77" s="43"/>
      <c r="AI77" s="88"/>
      <c r="AJ77" s="43"/>
      <c r="AK77" s="88"/>
      <c r="AL77" s="43"/>
      <c r="AM77" s="43"/>
      <c r="AN77" s="43"/>
      <c r="AO77" s="43"/>
      <c r="AP77" s="58">
        <f t="shared" si="57"/>
        <v>0</v>
      </c>
      <c r="AR77" s="15" t="str">
        <f t="shared" si="24"/>
        <v/>
      </c>
      <c r="AS77" s="97" t="str">
        <f t="shared" si="58"/>
        <v/>
      </c>
      <c r="AT77" s="97" t="str">
        <f t="shared" si="58"/>
        <v/>
      </c>
      <c r="AU77" s="97" t="str">
        <f t="shared" si="58"/>
        <v/>
      </c>
      <c r="AV77" s="97" t="str">
        <f t="shared" si="58"/>
        <v/>
      </c>
      <c r="AW77" s="97" t="str">
        <f t="shared" si="58"/>
        <v/>
      </c>
      <c r="AX77" s="97" t="str">
        <f t="shared" si="58"/>
        <v/>
      </c>
      <c r="AY77" s="97" t="str">
        <f t="shared" si="58"/>
        <v/>
      </c>
      <c r="AZ77" s="97" t="str">
        <f t="shared" si="58"/>
        <v/>
      </c>
      <c r="BA77" s="97" t="str">
        <f t="shared" si="58"/>
        <v/>
      </c>
      <c r="BB77" s="97" t="str">
        <f t="shared" si="58"/>
        <v/>
      </c>
      <c r="BC77" s="97" t="str">
        <f t="shared" si="59"/>
        <v/>
      </c>
      <c r="BD77" s="97" t="str">
        <f t="shared" si="59"/>
        <v/>
      </c>
      <c r="BE77" s="97" t="str">
        <f t="shared" si="59"/>
        <v/>
      </c>
      <c r="BF77" s="97" t="str">
        <f t="shared" si="59"/>
        <v/>
      </c>
      <c r="BG77" s="97" t="str">
        <f t="shared" si="59"/>
        <v/>
      </c>
      <c r="BH77" s="97" t="str">
        <f t="shared" si="59"/>
        <v/>
      </c>
      <c r="BI77" s="97" t="str">
        <f t="shared" si="59"/>
        <v/>
      </c>
      <c r="BJ77" s="97" t="str">
        <f t="shared" si="59"/>
        <v/>
      </c>
      <c r="BK77" s="97" t="str">
        <f t="shared" si="59"/>
        <v/>
      </c>
      <c r="BL77" s="97" t="str">
        <f t="shared" si="59"/>
        <v/>
      </c>
      <c r="BM77" s="97" t="str">
        <f t="shared" si="60"/>
        <v/>
      </c>
      <c r="BN77" s="97" t="str">
        <f t="shared" si="60"/>
        <v/>
      </c>
      <c r="BO77" s="97" t="str">
        <f t="shared" si="60"/>
        <v/>
      </c>
      <c r="BP77" s="97" t="str">
        <f t="shared" si="60"/>
        <v/>
      </c>
      <c r="BQ77" s="97" t="str">
        <f t="shared" si="60"/>
        <v/>
      </c>
      <c r="BR77" s="97" t="str">
        <f t="shared" si="60"/>
        <v/>
      </c>
      <c r="BS77" s="97" t="str">
        <f t="shared" si="60"/>
        <v/>
      </c>
      <c r="BT77" s="97" t="str">
        <f t="shared" si="60"/>
        <v/>
      </c>
      <c r="BU77" s="97" t="str">
        <f t="shared" si="60"/>
        <v/>
      </c>
      <c r="BV77" s="97" t="str">
        <f t="shared" si="60"/>
        <v/>
      </c>
      <c r="BW77" s="97" t="str">
        <f t="shared" si="61"/>
        <v/>
      </c>
      <c r="BX77" s="97" t="str">
        <f t="shared" si="61"/>
        <v/>
      </c>
      <c r="BY77" s="97" t="str">
        <f t="shared" si="61"/>
        <v/>
      </c>
      <c r="BZ77" s="97" t="str">
        <f t="shared" si="61"/>
        <v/>
      </c>
      <c r="CA77" s="97" t="str">
        <f t="shared" si="61"/>
        <v/>
      </c>
      <c r="CB77" s="97" t="str">
        <f t="shared" si="61"/>
        <v/>
      </c>
      <c r="CC77" s="97" t="str">
        <f t="shared" si="61"/>
        <v/>
      </c>
      <c r="CD77" s="97" t="str">
        <f t="shared" si="61"/>
        <v/>
      </c>
      <c r="CE77" s="97" t="str">
        <f t="shared" si="61"/>
        <v/>
      </c>
      <c r="CF77" s="97" t="str">
        <f t="shared" si="61"/>
        <v/>
      </c>
      <c r="CG77" s="97" t="str">
        <f t="shared" si="61"/>
        <v/>
      </c>
    </row>
    <row r="78" spans="1:104" ht="15.75" thickTop="1" x14ac:dyDescent="0.25"/>
    <row r="80" spans="1:104" x14ac:dyDescent="0.25">
      <c r="AH80" s="98">
        <f>AP25+AP26</f>
        <v>0</v>
      </c>
    </row>
  </sheetData>
  <autoFilter ref="A23:CG77" xr:uid="{00000000-0001-0000-0500-000000000000}">
    <sortState xmlns:xlrd2="http://schemas.microsoft.com/office/spreadsheetml/2017/richdata2" ref="A24:CG77">
      <sortCondition descending="1" ref="AP23:AP77"/>
    </sortState>
  </autoFilter>
  <sortState xmlns:xlrd2="http://schemas.microsoft.com/office/spreadsheetml/2017/richdata2" ref="B5:AS13">
    <sortCondition descending="1" ref="AP5:AP13"/>
  </sortState>
  <mergeCells count="4">
    <mergeCell ref="B21:B22"/>
    <mergeCell ref="C21:C22"/>
    <mergeCell ref="AP21:AP22"/>
    <mergeCell ref="A21:A22"/>
  </mergeCells>
  <conditionalFormatting sqref="C26:C77 B24:B77">
    <cfRule type="duplicateValues" dxfId="4" priority="2"/>
  </conditionalFormatting>
  <conditionalFormatting sqref="AS23:CZ23">
    <cfRule type="cellIs" dxfId="3" priority="1" operator="equal">
      <formula>$AR$23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9"/>
  <sheetViews>
    <sheetView workbookViewId="0">
      <selection activeCell="C10" sqref="C10"/>
    </sheetView>
  </sheetViews>
  <sheetFormatPr defaultRowHeight="15" x14ac:dyDescent="0.25"/>
  <cols>
    <col min="1" max="1" width="24" customWidth="1"/>
  </cols>
  <sheetData>
    <row r="2" spans="1:2" x14ac:dyDescent="0.25">
      <c r="A2" t="s">
        <v>25</v>
      </c>
      <c r="B2" t="e">
        <f ca="1">'Взрослые Кобели'!AE9+'Взрослые Кобели'!AE22+'Взрослые Кобели'!AE42+'Взрослые Кобели'!AE53+Суки!BC24+Суки!BC65+'Юниоры кобели'!AP27+#REF!</f>
        <v>#REF!</v>
      </c>
    </row>
    <row r="3" spans="1:2" x14ac:dyDescent="0.25">
      <c r="A3" t="s">
        <v>26</v>
      </c>
      <c r="B3" t="e">
        <f ca="1">'Взрослые Кобели'!AE17+Суки!BC78+Суки!BC45+'Юниоры кобели'!AP54+'Ветераны кобели'!AP51+#REF!</f>
        <v>#REF!</v>
      </c>
    </row>
    <row r="4" spans="1:2" x14ac:dyDescent="0.25">
      <c r="A4" t="s">
        <v>27</v>
      </c>
      <c r="B4" t="e">
        <f ca="1">'Взрослые Кобели'!AE24+'Взрослые Кобели'!AE52+Суки!BC42+Суки!BC52+Суки!BC67+'Юниоры кобели'!AP24+#REF!</f>
        <v>#REF!</v>
      </c>
    </row>
    <row r="5" spans="1:2" x14ac:dyDescent="0.25">
      <c r="A5" t="s">
        <v>28</v>
      </c>
      <c r="B5" t="e">
        <f ca="1">'Взрослые Кобели'!AE16+'Взрослые Кобели'!AE28+Суки!BC72+'Юниоры кобели'!AP25+'Юниоры кобели'!AP33+#REF!+#REF!</f>
        <v>#REF!</v>
      </c>
    </row>
    <row r="6" spans="1:2" x14ac:dyDescent="0.25">
      <c r="A6" t="s">
        <v>29</v>
      </c>
      <c r="B6">
        <f ca="1">'Взрослые Кобели'!AE10+'Взрослые Кобели'!AE40+'Взрослые Кобели'!AE41+Суки!BC40+Суки!BC63</f>
        <v>4</v>
      </c>
    </row>
    <row r="7" spans="1:2" x14ac:dyDescent="0.25">
      <c r="A7" t="s">
        <v>30</v>
      </c>
      <c r="B7">
        <f ca="1">'Взрослые Кобели'!AE19+'Взрослые Кобели'!AE34+'Взрослые Кобели'!AE38+'Взрослые Кобели'!AE39+Суки!BC26+Суки!BC39+Суки!BC62+'Юниоры кобели'!AP64+'Ветераны кобели'!AP54</f>
        <v>13.041666666666668</v>
      </c>
    </row>
    <row r="8" spans="1:2" x14ac:dyDescent="0.25">
      <c r="A8" t="s">
        <v>31</v>
      </c>
      <c r="B8">
        <f ca="1">'Взрослые Кобели'!AE13+Суки!BC28+Суки!BC31+Суки!BC43</f>
        <v>16.075757575757578</v>
      </c>
    </row>
    <row r="9" spans="1:2" x14ac:dyDescent="0.25">
      <c r="A9" t="s">
        <v>32</v>
      </c>
      <c r="B9" t="e">
        <f ca="1">#REF!+#REF!+'Юниоры кобели'!AP29+Суки!BC37+Суки!BC35+'Взрослые Кобели'!AE37</f>
        <v>#REF!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U80"/>
  <sheetViews>
    <sheetView topLeftCell="A21" workbookViewId="0">
      <pane xSplit="3" topLeftCell="D1" activePane="topRight" state="frozen"/>
      <selection activeCell="K9" sqref="K9"/>
      <selection pane="topRight" activeCell="X21" sqref="X1:X1048576"/>
    </sheetView>
  </sheetViews>
  <sheetFormatPr defaultRowHeight="15" x14ac:dyDescent="0.25"/>
  <cols>
    <col min="1" max="1" width="4.28515625" style="15" customWidth="1"/>
    <col min="2" max="2" width="47.7109375" style="15" customWidth="1"/>
    <col min="3" max="3" width="16.5703125" style="15" hidden="1" customWidth="1"/>
    <col min="4" max="4" width="15.42578125" style="15" customWidth="1"/>
    <col min="5" max="5" width="14.42578125" style="15" hidden="1" customWidth="1"/>
    <col min="6" max="6" width="15" style="15" customWidth="1"/>
    <col min="7" max="7" width="15" style="15" hidden="1" customWidth="1"/>
    <col min="8" max="8" width="16.7109375" style="15" customWidth="1"/>
    <col min="9" max="9" width="16.7109375" style="15" hidden="1" customWidth="1"/>
    <col min="10" max="10" width="16.140625" style="15" customWidth="1"/>
    <col min="11" max="11" width="16.140625" style="15" hidden="1" customWidth="1"/>
    <col min="12" max="12" width="15.85546875" style="15" customWidth="1"/>
    <col min="13" max="13" width="15.85546875" style="15" hidden="1" customWidth="1"/>
    <col min="14" max="15" width="15.42578125" style="15" hidden="1" customWidth="1"/>
    <col min="16" max="16" width="15.28515625" style="15" customWidth="1"/>
    <col min="17" max="17" width="15.42578125" style="15" hidden="1" customWidth="1"/>
    <col min="18" max="18" width="15.28515625" style="15" customWidth="1"/>
    <col min="19" max="19" width="15.42578125" style="15" hidden="1" customWidth="1"/>
    <col min="20" max="20" width="14.5703125" style="15" customWidth="1"/>
    <col min="21" max="21" width="15.42578125" style="15" hidden="1" customWidth="1"/>
    <col min="22" max="22" width="14.5703125" style="15" customWidth="1"/>
    <col min="23" max="23" width="15.42578125" style="15" hidden="1" customWidth="1"/>
    <col min="24" max="24" width="14.42578125" style="15" hidden="1" customWidth="1"/>
    <col min="25" max="25" width="15.42578125" style="15" hidden="1" customWidth="1"/>
    <col min="26" max="26" width="15" style="15" customWidth="1"/>
    <col min="27" max="27" width="15.42578125" style="15" hidden="1" customWidth="1"/>
    <col min="28" max="28" width="15" style="15" customWidth="1"/>
    <col min="29" max="29" width="15.42578125" style="15" hidden="1" customWidth="1"/>
    <col min="30" max="30" width="15" style="15" customWidth="1"/>
    <col min="31" max="31" width="15.42578125" style="15" hidden="1" customWidth="1"/>
    <col min="32" max="32" width="15.28515625" style="15" customWidth="1"/>
    <col min="33" max="33" width="15.42578125" style="15" hidden="1" customWidth="1"/>
    <col min="34" max="34" width="15.28515625" style="15" customWidth="1"/>
    <col min="35" max="35" width="15.42578125" style="15" hidden="1" customWidth="1"/>
    <col min="36" max="36" width="14.28515625" style="15" customWidth="1"/>
    <col min="37" max="37" width="15.42578125" style="15" hidden="1" customWidth="1"/>
    <col min="38" max="38" width="14.28515625" style="15" hidden="1" customWidth="1"/>
    <col min="39" max="40" width="14" style="15" hidden="1" customWidth="1"/>
    <col min="41" max="41" width="14.140625" style="15" bestFit="1" customWidth="1"/>
    <col min="42" max="42" width="9.140625" style="15" customWidth="1"/>
    <col min="43" max="43" width="9.7109375" style="15" hidden="1" customWidth="1"/>
    <col min="44" max="44" width="11.42578125" style="15" hidden="1" customWidth="1"/>
    <col min="45" max="45" width="7.42578125" style="15" hidden="1" customWidth="1"/>
    <col min="46" max="46" width="12.5703125" style="15" hidden="1" customWidth="1"/>
    <col min="47" max="47" width="13.7109375" style="15" hidden="1" customWidth="1"/>
    <col min="48" max="48" width="14.28515625" style="15" hidden="1" customWidth="1"/>
    <col min="49" max="49" width="12.140625" style="15" hidden="1" customWidth="1"/>
    <col min="50" max="50" width="11.28515625" style="15" hidden="1" customWidth="1"/>
    <col min="51" max="51" width="8.5703125" style="15" hidden="1" customWidth="1"/>
    <col min="52" max="52" width="25.85546875" style="15" hidden="1" customWidth="1"/>
    <col min="53" max="53" width="13.28515625" style="15" hidden="1" customWidth="1"/>
    <col min="54" max="54" width="20.7109375" style="15" hidden="1" customWidth="1"/>
    <col min="55" max="55" width="7.42578125" style="15" hidden="1" customWidth="1"/>
    <col min="56" max="56" width="9.28515625" style="15" hidden="1" customWidth="1"/>
    <col min="57" max="57" width="14.42578125" style="15" hidden="1" customWidth="1"/>
    <col min="58" max="58" width="20.5703125" style="15" hidden="1" customWidth="1"/>
    <col min="59" max="59" width="14.42578125" style="15" hidden="1" customWidth="1"/>
    <col min="60" max="60" width="10.42578125" style="15" hidden="1" customWidth="1"/>
    <col min="61" max="61" width="13.5703125" style="15" hidden="1" customWidth="1"/>
    <col min="62" max="62" width="10.5703125" style="15" hidden="1" customWidth="1"/>
    <col min="63" max="63" width="12" style="15" hidden="1" customWidth="1"/>
    <col min="64" max="64" width="13.85546875" style="15" hidden="1" customWidth="1"/>
    <col min="65" max="65" width="16.42578125" style="15" hidden="1" customWidth="1"/>
    <col min="66" max="66" width="16.85546875" style="15" hidden="1" customWidth="1"/>
    <col min="67" max="67" width="13.5703125" style="15" hidden="1" customWidth="1"/>
    <col min="68" max="68" width="18.5703125" style="15" hidden="1" customWidth="1"/>
    <col min="69" max="69" width="12" style="15" hidden="1" customWidth="1"/>
    <col min="70" max="70" width="15" style="15" hidden="1" customWidth="1"/>
    <col min="71" max="71" width="5.5703125" style="15" hidden="1" customWidth="1"/>
    <col min="72" max="72" width="20.140625" style="15" hidden="1" customWidth="1"/>
    <col min="73" max="73" width="12.85546875" style="15" hidden="1" customWidth="1"/>
    <col min="74" max="74" width="15.28515625" style="15" hidden="1" customWidth="1"/>
    <col min="75" max="75" width="14.5703125" style="15" hidden="1" customWidth="1"/>
    <col min="76" max="76" width="10.7109375" style="15" hidden="1" customWidth="1"/>
    <col min="77" max="77" width="11.7109375" style="15" hidden="1" customWidth="1"/>
    <col min="78" max="78" width="20.5703125" style="15" hidden="1" customWidth="1"/>
    <col min="79" max="79" width="12.28515625" style="15" hidden="1" customWidth="1"/>
    <col min="80" max="80" width="17.28515625" style="15" hidden="1" customWidth="1"/>
    <col min="81" max="81" width="17.42578125" style="15" hidden="1" customWidth="1"/>
    <col min="82" max="82" width="10.140625" style="15" hidden="1" customWidth="1"/>
    <col min="83" max="83" width="10.5703125" style="15" hidden="1" customWidth="1"/>
    <col min="84" max="84" width="14.28515625" style="15" hidden="1" customWidth="1"/>
    <col min="85" max="90" width="0" style="15" hidden="1" customWidth="1"/>
    <col min="91" max="91" width="18.7109375" style="15" hidden="1" customWidth="1"/>
    <col min="92" max="99" width="0" style="15" hidden="1" customWidth="1"/>
    <col min="100" max="16384" width="9.140625" style="15"/>
  </cols>
  <sheetData>
    <row r="1" spans="2:34" ht="16.5" hidden="1" customHeight="1" x14ac:dyDescent="0.25"/>
    <row r="2" spans="2:34" hidden="1" x14ac:dyDescent="0.25">
      <c r="B2" s="15" t="s">
        <v>86</v>
      </c>
      <c r="D2" s="83">
        <f>D3+D4</f>
        <v>2</v>
      </c>
      <c r="F2" s="83">
        <f>F3+F4</f>
        <v>0</v>
      </c>
      <c r="H2" s="83">
        <f>H3+H4</f>
        <v>2</v>
      </c>
      <c r="J2" s="83">
        <f>J3+J4</f>
        <v>1</v>
      </c>
      <c r="L2" s="83">
        <f>L3+L4</f>
        <v>1</v>
      </c>
      <c r="M2" s="83">
        <f t="shared" ref="M2:P2" si="0">M3+M4</f>
        <v>1</v>
      </c>
      <c r="N2" s="83">
        <f t="shared" si="0"/>
        <v>0</v>
      </c>
      <c r="O2" s="83">
        <f t="shared" si="0"/>
        <v>0</v>
      </c>
      <c r="P2" s="83">
        <f t="shared" si="0"/>
        <v>1</v>
      </c>
      <c r="Q2" s="83"/>
      <c r="R2" s="83"/>
      <c r="T2" s="83">
        <f>T3+T4</f>
        <v>1</v>
      </c>
      <c r="V2" s="83">
        <f>V3+V4</f>
        <v>1</v>
      </c>
      <c r="X2" s="83">
        <f>X3+X4</f>
        <v>2</v>
      </c>
      <c r="Z2" s="83">
        <f>Z3+Z4</f>
        <v>2</v>
      </c>
      <c r="AB2" s="83">
        <f>AB3+AB4</f>
        <v>3</v>
      </c>
      <c r="AD2" s="83">
        <f>AD3+AD4</f>
        <v>0</v>
      </c>
      <c r="AF2" s="83">
        <f>AF3+AF4</f>
        <v>1</v>
      </c>
      <c r="AH2" s="83">
        <f>AH3+AH4</f>
        <v>3</v>
      </c>
    </row>
    <row r="3" spans="2:34" hidden="1" x14ac:dyDescent="0.25">
      <c r="B3" s="15" t="s">
        <v>67</v>
      </c>
      <c r="D3" s="89">
        <v>1</v>
      </c>
      <c r="F3" s="89"/>
      <c r="H3" s="89">
        <v>0</v>
      </c>
      <c r="J3" s="89">
        <v>0</v>
      </c>
      <c r="L3" s="89">
        <v>0</v>
      </c>
      <c r="M3" s="15">
        <v>0</v>
      </c>
      <c r="N3" s="89"/>
      <c r="P3" s="89"/>
      <c r="Q3" s="89"/>
      <c r="R3" s="89"/>
      <c r="T3" s="89"/>
      <c r="V3" s="89"/>
      <c r="X3" s="89">
        <v>1</v>
      </c>
      <c r="Z3" s="89">
        <v>1</v>
      </c>
      <c r="AB3" s="89">
        <v>1</v>
      </c>
      <c r="AD3" s="89"/>
      <c r="AF3" s="89">
        <v>0</v>
      </c>
      <c r="AH3" s="89"/>
    </row>
    <row r="4" spans="2:34" hidden="1" x14ac:dyDescent="0.25">
      <c r="B4" s="15" t="s">
        <v>69</v>
      </c>
      <c r="C4" s="51"/>
      <c r="D4" s="73">
        <v>1</v>
      </c>
      <c r="F4" s="73"/>
      <c r="H4" s="73">
        <v>2</v>
      </c>
      <c r="J4" s="73">
        <v>1</v>
      </c>
      <c r="L4" s="73">
        <v>1</v>
      </c>
      <c r="M4" s="15">
        <v>1</v>
      </c>
      <c r="N4" s="73"/>
      <c r="P4" s="73">
        <v>1</v>
      </c>
      <c r="Q4" s="73"/>
      <c r="R4" s="73">
        <v>2</v>
      </c>
      <c r="T4" s="73">
        <v>1</v>
      </c>
      <c r="V4" s="73">
        <v>1</v>
      </c>
      <c r="X4" s="73">
        <v>1</v>
      </c>
      <c r="Z4" s="73">
        <v>1</v>
      </c>
      <c r="AB4" s="73">
        <v>2</v>
      </c>
      <c r="AD4" s="73"/>
      <c r="AF4" s="73">
        <v>1</v>
      </c>
      <c r="AH4" s="73">
        <v>3</v>
      </c>
    </row>
    <row r="5" spans="2:34" hidden="1" x14ac:dyDescent="0.25"/>
    <row r="6" spans="2:34" hidden="1" x14ac:dyDescent="0.25">
      <c r="B6" s="51" t="s">
        <v>107</v>
      </c>
    </row>
    <row r="7" spans="2:34" hidden="1" x14ac:dyDescent="0.25">
      <c r="B7" s="15" t="s">
        <v>116</v>
      </c>
    </row>
    <row r="8" spans="2:34" hidden="1" x14ac:dyDescent="0.25">
      <c r="B8" s="15" t="s">
        <v>117</v>
      </c>
    </row>
    <row r="9" spans="2:34" hidden="1" x14ac:dyDescent="0.25">
      <c r="B9" s="15" t="s">
        <v>118</v>
      </c>
    </row>
    <row r="10" spans="2:34" hidden="1" x14ac:dyDescent="0.25">
      <c r="B10" s="15" t="s">
        <v>98</v>
      </c>
    </row>
    <row r="11" spans="2:34" hidden="1" x14ac:dyDescent="0.25">
      <c r="B11" s="15" t="s">
        <v>99</v>
      </c>
    </row>
    <row r="12" spans="2:34" hidden="1" x14ac:dyDescent="0.25">
      <c r="B12" s="15" t="s">
        <v>128</v>
      </c>
    </row>
    <row r="13" spans="2:34" hidden="1" x14ac:dyDescent="0.25"/>
    <row r="14" spans="2:34" hidden="1" x14ac:dyDescent="0.25"/>
    <row r="15" spans="2:34" hidden="1" x14ac:dyDescent="0.25"/>
    <row r="16" spans="2:34" hidden="1" x14ac:dyDescent="0.25"/>
    <row r="17" spans="1:99" hidden="1" x14ac:dyDescent="0.25"/>
    <row r="18" spans="1:99" hidden="1" x14ac:dyDescent="0.25"/>
    <row r="19" spans="1:99" hidden="1" x14ac:dyDescent="0.25"/>
    <row r="20" spans="1:99" ht="15.75" hidden="1" thickBot="1" x14ac:dyDescent="0.3"/>
    <row r="21" spans="1:99" ht="16.5" thickTop="1" thickBot="1" x14ac:dyDescent="0.3">
      <c r="A21" s="118"/>
      <c r="B21" s="109"/>
      <c r="C21" s="109"/>
      <c r="D21" s="22" t="str">
        <f>Кобели!D21</f>
        <v xml:space="preserve"> г.Москва</v>
      </c>
      <c r="E21" s="87"/>
      <c r="F21" s="22" t="str">
        <f>Кобели!G21</f>
        <v>г.Москва</v>
      </c>
      <c r="G21" s="87"/>
      <c r="H21" s="22" t="str">
        <f>Кобели!J21</f>
        <v>г. Санкт-Петербург</v>
      </c>
      <c r="I21" s="87"/>
      <c r="J21" s="22" t="str">
        <f>Кобели!M21</f>
        <v>г.Красноярск</v>
      </c>
      <c r="K21" s="87"/>
      <c r="L21" s="22" t="str">
        <f>Кобели!P21</f>
        <v>г. Красноярск</v>
      </c>
      <c r="M21" s="87"/>
      <c r="N21" s="22" t="str">
        <f>Кобели!S21</f>
        <v>г. Хабаровск</v>
      </c>
      <c r="O21" s="87"/>
      <c r="P21" s="22" t="str">
        <f>Кобели!V21</f>
        <v>г. Москва</v>
      </c>
      <c r="Q21" s="87"/>
      <c r="R21" s="22" t="str">
        <f>Кобели!Y21</f>
        <v>г. СПБ</v>
      </c>
      <c r="S21" s="87"/>
      <c r="T21" s="22" t="str">
        <f>Кобели!AB21</f>
        <v>г. Екатеринбург</v>
      </c>
      <c r="U21" s="87"/>
      <c r="V21" s="22" t="str">
        <f>Кобели!AE21</f>
        <v>г. Кемерово</v>
      </c>
      <c r="W21" s="87"/>
      <c r="X21" s="22">
        <f>Кобели!AH21</f>
        <v>0</v>
      </c>
      <c r="Y21" s="87"/>
      <c r="Z21" s="22" t="str">
        <f>Кобели!AK21</f>
        <v>г. Озёрск</v>
      </c>
      <c r="AA21" s="87"/>
      <c r="AB21" s="22" t="str">
        <f>Кобели!AN21</f>
        <v>Новосибирск</v>
      </c>
      <c r="AC21" s="87"/>
      <c r="AD21" s="22" t="str">
        <f>Кобели!AQ21</f>
        <v>г.Москва</v>
      </c>
      <c r="AE21" s="87"/>
      <c r="AF21" s="22" t="str">
        <f>Кобели!AT21</f>
        <v>г.Москва</v>
      </c>
      <c r="AG21" s="87"/>
      <c r="AH21" s="22" t="str">
        <f>Кобели!AW21</f>
        <v>г.Санкт-Петербург</v>
      </c>
      <c r="AI21" s="87"/>
      <c r="AJ21" s="22" t="str">
        <f>Кобели!AZ21</f>
        <v>г.Новосибирск</v>
      </c>
      <c r="AK21" s="87"/>
      <c r="AL21" s="22">
        <f>Кобели!BB21</f>
        <v>0</v>
      </c>
      <c r="AM21" s="22">
        <f>Кобели!BC21</f>
        <v>0</v>
      </c>
      <c r="AN21" s="22">
        <f>Кобели!BD21</f>
        <v>0</v>
      </c>
      <c r="AO21" s="116"/>
      <c r="AQ21" s="98"/>
      <c r="AR21" s="98"/>
    </row>
    <row r="22" spans="1:99" ht="16.5" thickTop="1" thickBot="1" x14ac:dyDescent="0.3">
      <c r="A22" s="119"/>
      <c r="B22" s="115"/>
      <c r="C22" s="115"/>
      <c r="D22" s="24">
        <f>Кобели!D22</f>
        <v>44590</v>
      </c>
      <c r="E22" s="85"/>
      <c r="F22" s="24">
        <f>Кобели!G22</f>
        <v>44647</v>
      </c>
      <c r="G22" s="85"/>
      <c r="H22" s="24">
        <f>Кобели!J22</f>
        <v>44654</v>
      </c>
      <c r="I22" s="85"/>
      <c r="J22" s="24">
        <f>Кобели!M22</f>
        <v>44654</v>
      </c>
      <c r="K22" s="85"/>
      <c r="L22" s="24">
        <f>Кобели!P22</f>
        <v>44674</v>
      </c>
      <c r="M22" s="85"/>
      <c r="N22" s="24">
        <f>Кобели!S22</f>
        <v>44310</v>
      </c>
      <c r="O22" s="85"/>
      <c r="P22" s="24">
        <f>Кобели!V22</f>
        <v>44709</v>
      </c>
      <c r="Q22" s="85"/>
      <c r="R22" s="24">
        <f>Кобели!Y22</f>
        <v>44717</v>
      </c>
      <c r="S22" s="85"/>
      <c r="T22" s="24">
        <f>Кобели!AB22</f>
        <v>44738</v>
      </c>
      <c r="U22" s="85"/>
      <c r="V22" s="24">
        <f>Кобели!AE22</f>
        <v>44738</v>
      </c>
      <c r="W22" s="85"/>
      <c r="X22" s="24">
        <f>Кобели!AH22</f>
        <v>0</v>
      </c>
      <c r="Y22" s="85"/>
      <c r="Z22" s="24">
        <f>Кобели!AK22</f>
        <v>44744</v>
      </c>
      <c r="AA22" s="85"/>
      <c r="AB22" s="24">
        <f>Кобели!AN22</f>
        <v>44772</v>
      </c>
      <c r="AC22" s="85"/>
      <c r="AD22" s="24">
        <f>Кобели!AQ22</f>
        <v>44864</v>
      </c>
      <c r="AE22" s="85"/>
      <c r="AF22" s="24">
        <f>Кобели!AT22</f>
        <v>44885</v>
      </c>
      <c r="AG22" s="85"/>
      <c r="AH22" s="24">
        <f>Кобели!AW22</f>
        <v>44892</v>
      </c>
      <c r="AI22" s="85"/>
      <c r="AJ22" s="24">
        <f>Кобели!AZ22</f>
        <v>44899</v>
      </c>
      <c r="AK22" s="85"/>
      <c r="AL22" s="24">
        <f>Кобели!BB22</f>
        <v>0</v>
      </c>
      <c r="AM22" s="24">
        <f>Кобели!BC22</f>
        <v>0</v>
      </c>
      <c r="AN22" s="24">
        <f>Кобели!BD22</f>
        <v>0</v>
      </c>
      <c r="AO22" s="117"/>
      <c r="AQ22" s="100" t="s">
        <v>170</v>
      </c>
      <c r="AR22" s="99" t="str">
        <f>Кобели!BI22</f>
        <v>RUS IRENE'S</v>
      </c>
      <c r="AS22" s="99" t="str">
        <f>Кобели!BJ22</f>
        <v>HELUIN</v>
      </c>
      <c r="AT22" s="99" t="str">
        <f>Кобели!BK22</f>
        <v>FIRST LOVELY</v>
      </c>
      <c r="AU22" s="99" t="str">
        <f>Кобели!BL22</f>
        <v>HANTER FLJUK</v>
      </c>
      <c r="AV22" s="99" t="str">
        <f>Кобели!BM22</f>
        <v>RUS YUDZHIN'S</v>
      </c>
      <c r="AW22" s="99" t="str">
        <f>Кобели!BN22</f>
        <v>AL'FA&amp;GOLD</v>
      </c>
      <c r="AX22" s="99" t="str">
        <f>Кобели!BO22</f>
        <v>HALENNEST</v>
      </c>
      <c r="AY22" s="99" t="str">
        <f>Кобели!BP22</f>
        <v>BON LIRI</v>
      </c>
      <c r="AZ22" s="99" t="str">
        <f>Кобели!BQ22</f>
        <v>IZ SIBIRSKOGO KNYAJESTVA</v>
      </c>
      <c r="BA22" s="99" t="str">
        <f>Кобели!BR22</f>
        <v>ROYAL JERREY</v>
      </c>
      <c r="BB22" s="99" t="str">
        <f>Кобели!BS22</f>
        <v>SHOW PERFORMANCE</v>
      </c>
      <c r="BC22" s="99" t="str">
        <f>Кобели!BT22</f>
        <v>IRISKI'S</v>
      </c>
      <c r="BD22" s="99" t="str">
        <f>Кобели!BU22</f>
        <v>LA'SAITLY</v>
      </c>
      <c r="BE22" s="99" t="str">
        <f>Кобели!BV22</f>
        <v>INKANTO BLISS</v>
      </c>
      <c r="BF22" s="99" t="str">
        <f>Кобели!BW22</f>
        <v>IZ NEVSKOY MISTERIYI</v>
      </c>
      <c r="BG22" s="99" t="str">
        <f>Кобели!BX22</f>
        <v>T.PELIVAN’S</v>
      </c>
      <c r="BH22" s="99" t="str">
        <f>Кобели!BY22</f>
        <v>GREENDOL</v>
      </c>
      <c r="BI22" s="99" t="str">
        <f>Кобели!BZ22</f>
        <v>SUMMERHAZE</v>
      </c>
      <c r="BJ22" s="99" t="str">
        <f>Кобели!CA22</f>
        <v>GOATHILLS</v>
      </c>
      <c r="BK22" s="99" t="str">
        <f>Кобели!CB22</f>
        <v>MES BRAVES</v>
      </c>
      <c r="BL22" s="99" t="str">
        <f>Кобели!CC22</f>
        <v>ENIGMA HILL'S</v>
      </c>
      <c r="BM22" s="99" t="str">
        <f>Кобели!CD22</f>
        <v>ELEN'S KLONDAIK</v>
      </c>
      <c r="BN22" s="99" t="str">
        <f>Кобели!CE22</f>
        <v>BLACKINID SILVER</v>
      </c>
      <c r="BO22" s="99" t="str">
        <f>Кобели!CF22</f>
        <v>ROZA VETROV</v>
      </c>
      <c r="BP22" s="99" t="str">
        <f>Кобели!CG22</f>
        <v>ZOLOTAYA KOMETA</v>
      </c>
      <c r="BQ22" s="99" t="str">
        <f>Кобели!CH22</f>
        <v>ALEN ASHEN</v>
      </c>
      <c r="BR22" s="99" t="str">
        <f>Кобели!CI22</f>
        <v>FLUK STAR'BORI</v>
      </c>
      <c r="BS22" s="99" t="str">
        <f>Кобели!CJ22</f>
        <v>IRZHI</v>
      </c>
      <c r="BT22" s="99" t="str">
        <f>Кобели!CK22</f>
        <v>BEAUTIFUL SUNSHINE</v>
      </c>
      <c r="BU22" s="99" t="str">
        <f>Кобели!CL22</f>
        <v>LA BELLE PRIX</v>
      </c>
      <c r="BV22" s="99" t="str">
        <f>Кобели!CM22</f>
        <v>DANSING LIGHT</v>
      </c>
      <c r="BW22" s="99" t="str">
        <f>Кобели!CN22</f>
        <v>DAN'S MEMORI</v>
      </c>
      <c r="BX22" s="99" t="str">
        <f>Кобели!CO22</f>
        <v>BELWORTH</v>
      </c>
      <c r="BY22" s="99" t="str">
        <f>Кобели!CP22</f>
        <v>STAR IMAGE</v>
      </c>
      <c r="BZ22" s="99" t="str">
        <f>Кобели!CQ22</f>
        <v>WITH HEAVENLY LOVE</v>
      </c>
      <c r="CA22" s="99" t="str">
        <f>Кобели!CR22</f>
        <v>ТИТУС НАЙС</v>
      </c>
      <c r="CB22" s="99" t="str">
        <f>Кобели!CS22</f>
        <v>TSARSTVO RYZHIKH</v>
      </c>
      <c r="CC22" s="99" t="str">
        <f>Кобели!CT22</f>
        <v>СЕВЕРНЫЙ СТИЛЬ</v>
      </c>
      <c r="CD22" s="99" t="str">
        <f>Кобели!CU22</f>
        <v>TAIRENA'S</v>
      </c>
      <c r="CE22" s="99" t="str">
        <f>Кобели!CV22</f>
        <v>ОЛЬШЕЛ'С</v>
      </c>
      <c r="CF22" s="99" t="str">
        <f>Кобели!CW22</f>
        <v>EXPENSIVE JOY</v>
      </c>
      <c r="CG22" s="99" t="str">
        <f>Кобели!CX22</f>
        <v>ИЗ ЭПОХИ ВЕЛЕСА</v>
      </c>
      <c r="CH22" s="99" t="str">
        <f>Кобели!CY22</f>
        <v>DASH OF MAGIC</v>
      </c>
      <c r="CI22" s="99" t="str">
        <f>Кобели!CZ22</f>
        <v>EFLORES</v>
      </c>
      <c r="CJ22" s="99" t="str">
        <f>Кобели!DA22</f>
        <v>DAZZLE LAND</v>
      </c>
      <c r="CK22" s="99" t="str">
        <f>Кобели!DB22</f>
        <v>SUN SPARKLING</v>
      </c>
      <c r="CL22" s="99" t="str">
        <f>Кобели!DC22</f>
        <v>S BEREGOV TEMZY</v>
      </c>
      <c r="CM22" s="99" t="str">
        <f>Кобели!DD22</f>
        <v>MARGEYN SOUL</v>
      </c>
      <c r="CN22" s="99">
        <f>Кобели!DE22</f>
        <v>0</v>
      </c>
      <c r="CO22" s="99">
        <f>Кобели!DF22</f>
        <v>0</v>
      </c>
      <c r="CP22" s="99">
        <f>Кобели!DG22</f>
        <v>0</v>
      </c>
      <c r="CQ22" s="99">
        <f>Кобели!DH22</f>
        <v>0</v>
      </c>
      <c r="CR22" s="99">
        <f>Кобели!DI22</f>
        <v>0</v>
      </c>
      <c r="CS22" s="99">
        <f>Кобели!DJ22</f>
        <v>0</v>
      </c>
      <c r="CT22" s="99">
        <f>Кобели!DK22</f>
        <v>0</v>
      </c>
      <c r="CU22" s="99">
        <f>Кобели!DL22</f>
        <v>0</v>
      </c>
    </row>
    <row r="23" spans="1:99" ht="38.25" thickTop="1" thickBot="1" x14ac:dyDescent="0.3">
      <c r="A23" s="26"/>
      <c r="B23" s="63" t="s">
        <v>21</v>
      </c>
      <c r="C23" s="63"/>
      <c r="D23" s="61" t="str">
        <f>Кобели!D23</f>
        <v>КЧК в каждом классе</v>
      </c>
      <c r="E23" s="91" t="s">
        <v>103</v>
      </c>
      <c r="F23" s="22" t="str">
        <f>Кобели!G23</f>
        <v>КЧК</v>
      </c>
      <c r="G23" s="91" t="s">
        <v>103</v>
      </c>
      <c r="H23" s="61" t="str">
        <f>Кобели!J23</f>
        <v>КЧК в каждом классе</v>
      </c>
      <c r="I23" s="91" t="s">
        <v>103</v>
      </c>
      <c r="J23" s="22" t="str">
        <f>Кобели!M23</f>
        <v>КЧК</v>
      </c>
      <c r="K23" s="91" t="s">
        <v>103</v>
      </c>
      <c r="L23" s="22" t="str">
        <f>Кобели!P23</f>
        <v>КЧК</v>
      </c>
      <c r="M23" s="91" t="s">
        <v>103</v>
      </c>
      <c r="N23" s="22" t="str">
        <f>Кобели!S23</f>
        <v>КЧК</v>
      </c>
      <c r="O23" s="91" t="s">
        <v>103</v>
      </c>
      <c r="P23" s="61" t="str">
        <f>Кобели!V23</f>
        <v>ПК</v>
      </c>
      <c r="Q23" s="91" t="s">
        <v>103</v>
      </c>
      <c r="R23" s="61" t="str">
        <f>Кобели!Y23</f>
        <v>КЧК</v>
      </c>
      <c r="S23" s="91" t="s">
        <v>103</v>
      </c>
      <c r="T23" s="22" t="str">
        <f>Кобели!AB23</f>
        <v>КЧК</v>
      </c>
      <c r="U23" s="91" t="s">
        <v>103</v>
      </c>
      <c r="V23" s="61" t="str">
        <f>Кобели!AE23</f>
        <v>КЧК в каждом классе</v>
      </c>
      <c r="W23" s="91" t="s">
        <v>103</v>
      </c>
      <c r="X23" s="61" t="str">
        <f>Кобели!AH23</f>
        <v>КЧК</v>
      </c>
      <c r="Y23" s="91" t="s">
        <v>103</v>
      </c>
      <c r="Z23" s="61" t="str">
        <f>Кобели!AK23</f>
        <v>КЧК</v>
      </c>
      <c r="AA23" s="91" t="s">
        <v>103</v>
      </c>
      <c r="AB23" s="61" t="str">
        <f>Кобели!AN23</f>
        <v>КЧК в каждом классе</v>
      </c>
      <c r="AC23" s="91" t="s">
        <v>103</v>
      </c>
      <c r="AD23" s="61" t="str">
        <f>Кобели!AQ23</f>
        <v>КЧК</v>
      </c>
      <c r="AE23" s="91" t="s">
        <v>103</v>
      </c>
      <c r="AF23" s="61" t="str">
        <f>Кобели!AT23</f>
        <v>КЧК</v>
      </c>
      <c r="AG23" s="91" t="s">
        <v>103</v>
      </c>
      <c r="AH23" s="61" t="str">
        <f>Кобели!AW23</f>
        <v>КЧК</v>
      </c>
      <c r="AI23" s="91" t="s">
        <v>103</v>
      </c>
      <c r="AJ23" s="61" t="str">
        <f>Кобели!AZ23</f>
        <v>КЧК</v>
      </c>
      <c r="AK23" s="91" t="s">
        <v>103</v>
      </c>
      <c r="AL23" s="61">
        <f>Кобели!BB23</f>
        <v>0</v>
      </c>
      <c r="AM23" s="61">
        <f>Кобели!BC23</f>
        <v>0</v>
      </c>
      <c r="AN23" s="61">
        <f>Кобели!BD23</f>
        <v>0</v>
      </c>
      <c r="AO23" s="63" t="s">
        <v>94</v>
      </c>
      <c r="AQ23" s="101">
        <f>MAX(AR23:DE23)</f>
        <v>9</v>
      </c>
      <c r="AR23" s="102">
        <f>SUM(AR24:AR77)</f>
        <v>0</v>
      </c>
      <c r="AS23" s="102">
        <f t="shared" ref="AS23:CU23" si="1">SUM(AS24:AS77)</f>
        <v>0</v>
      </c>
      <c r="AT23" s="102">
        <f t="shared" si="1"/>
        <v>0</v>
      </c>
      <c r="AU23" s="102">
        <f t="shared" si="1"/>
        <v>0</v>
      </c>
      <c r="AV23" s="102">
        <f t="shared" si="1"/>
        <v>0</v>
      </c>
      <c r="AW23" s="102">
        <f t="shared" si="1"/>
        <v>0</v>
      </c>
      <c r="AX23" s="102">
        <f t="shared" si="1"/>
        <v>0</v>
      </c>
      <c r="AY23" s="102">
        <f t="shared" si="1"/>
        <v>0</v>
      </c>
      <c r="AZ23" s="102">
        <f t="shared" si="1"/>
        <v>0</v>
      </c>
      <c r="BA23" s="102">
        <f t="shared" si="1"/>
        <v>0</v>
      </c>
      <c r="BB23" s="102">
        <f t="shared" si="1"/>
        <v>0</v>
      </c>
      <c r="BC23" s="102">
        <f t="shared" si="1"/>
        <v>0</v>
      </c>
      <c r="BD23" s="102">
        <f t="shared" si="1"/>
        <v>0</v>
      </c>
      <c r="BE23" s="102">
        <f t="shared" si="1"/>
        <v>0</v>
      </c>
      <c r="BF23" s="102">
        <f t="shared" si="1"/>
        <v>7.5</v>
      </c>
      <c r="BG23" s="102">
        <f t="shared" si="1"/>
        <v>0</v>
      </c>
      <c r="BH23" s="102">
        <f t="shared" si="1"/>
        <v>0</v>
      </c>
      <c r="BI23" s="102">
        <f t="shared" si="1"/>
        <v>0</v>
      </c>
      <c r="BJ23" s="102">
        <f t="shared" si="1"/>
        <v>0</v>
      </c>
      <c r="BK23" s="102">
        <f t="shared" si="1"/>
        <v>0</v>
      </c>
      <c r="BL23" s="102">
        <f t="shared" si="1"/>
        <v>0</v>
      </c>
      <c r="BM23" s="102">
        <f t="shared" si="1"/>
        <v>0</v>
      </c>
      <c r="BN23" s="102">
        <f t="shared" si="1"/>
        <v>0</v>
      </c>
      <c r="BO23" s="102">
        <f t="shared" si="1"/>
        <v>0</v>
      </c>
      <c r="BP23" s="102">
        <f t="shared" si="1"/>
        <v>9</v>
      </c>
      <c r="BQ23" s="102">
        <f t="shared" si="1"/>
        <v>0</v>
      </c>
      <c r="BR23" s="102">
        <f t="shared" si="1"/>
        <v>0</v>
      </c>
      <c r="BS23" s="102">
        <f t="shared" si="1"/>
        <v>0</v>
      </c>
      <c r="BT23" s="102">
        <f t="shared" si="1"/>
        <v>0</v>
      </c>
      <c r="BU23" s="102">
        <f t="shared" si="1"/>
        <v>0</v>
      </c>
      <c r="BV23" s="102">
        <f t="shared" si="1"/>
        <v>0</v>
      </c>
      <c r="BW23" s="102">
        <f t="shared" si="1"/>
        <v>0</v>
      </c>
      <c r="BX23" s="102">
        <f t="shared" si="1"/>
        <v>0</v>
      </c>
      <c r="BY23" s="102">
        <f t="shared" si="1"/>
        <v>0</v>
      </c>
      <c r="BZ23" s="102">
        <f t="shared" si="1"/>
        <v>0</v>
      </c>
      <c r="CA23" s="102">
        <f t="shared" si="1"/>
        <v>0</v>
      </c>
      <c r="CB23" s="102">
        <f t="shared" si="1"/>
        <v>0</v>
      </c>
      <c r="CC23" s="102">
        <f t="shared" si="1"/>
        <v>0</v>
      </c>
      <c r="CD23" s="102">
        <f t="shared" si="1"/>
        <v>0</v>
      </c>
      <c r="CE23" s="102">
        <f t="shared" si="1"/>
        <v>0</v>
      </c>
      <c r="CF23" s="102">
        <f t="shared" si="1"/>
        <v>0</v>
      </c>
      <c r="CG23" s="102">
        <f t="shared" si="1"/>
        <v>0</v>
      </c>
      <c r="CH23" s="102">
        <f t="shared" si="1"/>
        <v>0</v>
      </c>
      <c r="CI23" s="102">
        <f t="shared" si="1"/>
        <v>0</v>
      </c>
      <c r="CJ23" s="102">
        <f t="shared" si="1"/>
        <v>0</v>
      </c>
      <c r="CK23" s="102">
        <f t="shared" si="1"/>
        <v>6</v>
      </c>
      <c r="CL23" s="102">
        <f t="shared" si="1"/>
        <v>0</v>
      </c>
      <c r="CM23" s="102">
        <f t="shared" si="1"/>
        <v>0</v>
      </c>
      <c r="CN23" s="102">
        <f t="shared" si="1"/>
        <v>0</v>
      </c>
      <c r="CO23" s="102">
        <f t="shared" si="1"/>
        <v>0</v>
      </c>
      <c r="CP23" s="102">
        <f t="shared" si="1"/>
        <v>0</v>
      </c>
      <c r="CQ23" s="102">
        <f t="shared" si="1"/>
        <v>0</v>
      </c>
      <c r="CR23" s="102">
        <f t="shared" si="1"/>
        <v>0</v>
      </c>
      <c r="CS23" s="102">
        <f t="shared" si="1"/>
        <v>0</v>
      </c>
      <c r="CT23" s="102">
        <f t="shared" si="1"/>
        <v>0</v>
      </c>
      <c r="CU23" s="102">
        <f t="shared" si="1"/>
        <v>0</v>
      </c>
    </row>
    <row r="24" spans="1:99" ht="16.5" thickTop="1" thickBot="1" x14ac:dyDescent="0.3">
      <c r="A24" s="50">
        <f t="shared" ref="A24:A55" si="2">IFERROR(IF(B24&lt;&gt;"",A23+1,""),"")</f>
        <v>1</v>
      </c>
      <c r="B24" s="93" t="s">
        <v>231</v>
      </c>
      <c r="C24" s="43"/>
      <c r="D24" s="54" t="str">
        <f t="shared" ref="D24:D55" si="3">IFERROR(IF(E24=$B$7,1,IF(E24=$B$8,3+(1-1/D$4),IF(E24=$B$9,3+(1-1/D$4)+2,IF(E24=$B$10,3+(1-1/D$4)+3+1,IF(E24=$B$11,3+(1-1/D$4)+2+1,"")))))+IF(AND(D$23="КЧК",NOT(OR(E24=$B$7,E24=$B$8))),-1,0),"")</f>
        <v/>
      </c>
      <c r="E24" s="88"/>
      <c r="F24" s="54" t="str">
        <f t="shared" ref="F24:F55" si="4">IFERROR(IF(G24=$B$7,1,IF(G24=$B$8,3+(1-1/F$4),IF(G24=$B$9,3+(1-1/F$4)+2,IF(G24=$B$10,3+(1-1/F$4)+3+1,IF(G24=$B$11,3+(1-1/F$4)+2+1,"")))))+IF(AND(F$23="КЧК",NOT(OR(G24=$B$7,G24=$B$8))),-1,0),"")</f>
        <v/>
      </c>
      <c r="G24" s="88"/>
      <c r="H24" s="54" t="str">
        <f t="shared" ref="H24:H55" si="5">IFERROR(IF(I24=$B$7,1,IF(I24=$B$8,3+(1-1/H$4),IF(I24=$B$9,3+(1-1/H$4)+2,IF(I24=$B$10,3+(1-1/H$4)+3+1,IF(I24=$B$11,3+(1-1/H$4)+2+1,"")))))+IF(AND(H$23="КЧК",NOT(OR(I24=$B$7,I24=$B$8))),-1,0),"")</f>
        <v/>
      </c>
      <c r="I24" s="88"/>
      <c r="J24" s="54">
        <f t="shared" ref="J24:J55" si="6">IFERROR(IF(K24=$B$7,1,IF(K24=$B$8,3+(1-1/J$4),IF(K24=$B$9,3+(1-1/J$4)+2,IF(K24=$B$10,3+(1-1/J$4)+3+1,IF(K24=$B$11,3+(1-1/J$4)+2+1,"")))))+IF(AND(J$23="КЧК",NOT(OR(K24=$B$7,K24=$B$8))),-1,0),"")</f>
        <v>5</v>
      </c>
      <c r="K24" s="88" t="s">
        <v>99</v>
      </c>
      <c r="L24" s="54">
        <f t="shared" ref="L24:L55" si="7">IFERROR(IF(M24=$B$7,1,IF(M24=$B$8,3+(1-1/L$4),IF(M24=$B$9,3+(1-1/L$4)+2,IF(M24=$B$10,3+(1-1/L$4)+3+1,IF(M24=$B$11,3+(1-1/L$4)+2+1,"")))))+IF(AND(L$23="КЧК",NOT(OR(M24=$B$7,M24=$B$8))),-1,0),"")</f>
        <v>4</v>
      </c>
      <c r="M24" s="88" t="s">
        <v>118</v>
      </c>
      <c r="N24" s="54" t="str">
        <f t="shared" ref="N24:N55" si="8">IFERROR(IF(O24=$B$7,1,IF(O24=$B$8,3+(1-1/N$4),IF(O24=$B$9,3+(1-1/N$4)+2,IF(O24=$B$10,3+(1-1/N$4)+3+1,IF(O24=$B$11,3+(1-1/N$4)+2+1,"")))))+IF(AND(N$23="КЧК",NOT(OR(O24=$B$7,O24=$B$8))),-1,0),"")</f>
        <v/>
      </c>
      <c r="O24" s="88"/>
      <c r="P24" s="54" t="str">
        <f t="shared" ref="P24:P55" si="9">IFERROR(IF(Q24=$B$7,1,IF(Q24=$B$8,3+(1-1/P$4),IF(Q24=$B$9,3+(1-1/P$4)+2,IF(Q24=$B$10,3+(1-1/P$4)+3+1,IF(Q24=$B$11,3+(1-1/P$4)+2+1,"")))))+IF(AND(P$23="КЧК",NOT(OR(Q24=$B$7,Q24=$B$8))),-1,0),"")</f>
        <v/>
      </c>
      <c r="Q24" s="88"/>
      <c r="R24" s="54" t="str">
        <f t="shared" ref="R24:R55" si="10">IFERROR(IF(S24=$B$7,1,IF(S24=$B$8,3+(1-1/R$4),IF(S24=$B$9,3+(1-1/R$4)+2,IF(S24=$B$10,3+(1-1/R$4)+3+1,IF(S24=$B$11,3+(1-1/R$4)+2+1,"")))))+IF(AND(R$23="КЧК",NOT(OR(S24=$B$7,S24=$B$8))),-1,0),"")</f>
        <v/>
      </c>
      <c r="S24" s="88"/>
      <c r="T24" s="43" t="str">
        <f t="shared" ref="T24:T55" si="11">IFERROR(IF(U24=$B$7,2,IF(U24=$B$12,8+(1-1/T$4),IF(U24=$B$9,8+(1-1/T$4)+2,IF(U24=$B$10,8+(1-1/T$4)+6,IF(U24=$B$11,8+(1-1/T$4)+4,""))))),"")</f>
        <v/>
      </c>
      <c r="U24" s="88"/>
      <c r="V24" s="54" t="str">
        <f t="shared" ref="V24:V55" si="12">IFERROR(IF(W24=$B$7,1,IF(W24=$B$8,3+(1-1/V$4),IF(W24=$B$9,3+(1-1/V$4)+2,IF(W24=$B$10,3+(1-1/V$4)+3+1,IF(W24=$B$11,3+(1-1/V$4)+2+1,"")))))+IF(AND(V$23="КЧК",NOT(OR(W24=$B$7,W24=$B$8))),-1,0),"")</f>
        <v/>
      </c>
      <c r="W24" s="88"/>
      <c r="X24" s="54" t="str">
        <f t="shared" ref="X24:X55" si="13">IFERROR(IF(Y24=$B$7,1,IF(Y24=$B$8,3+(1-1/X$4),IF(Y24=$B$9,3+(1-1/X$4)+2,IF(Y24=$B$10,3+(1-1/X$4)+3+1,IF(Y24=$B$11,3+(1-1/X$4)+2+1,"")))))+IF(AND(X$23="КЧК",NOT(OR(Y24=$B$7,Y24=$B$8))),-1,0),"")</f>
        <v/>
      </c>
      <c r="Y24" s="88"/>
      <c r="Z24" s="54" t="str">
        <f t="shared" ref="Z24:Z55" si="14">IFERROR(IF(AA24=$B$7,1,IF(AA24=$B$8,3+(1-1/Z$4),IF(AA24=$B$9,3+(1-1/Z$4)+2,IF(AA24=$B$10,3+(1-1/Z$4)+3+1,IF(AA24=$B$11,3+(1-1/Z$4)+2+1,"")))))+IF(AND(Z$23="КЧК",NOT(OR(AA24=$B$7,AA24=$B$8))),-1,0),"")</f>
        <v/>
      </c>
      <c r="AA24" s="88"/>
      <c r="AB24" s="54" t="str">
        <f t="shared" ref="AB24:AB55" si="15">IFERROR(IF(AC24=$B$7,1,IF(AC24=$B$8,3+(1-1/AB$4),IF(AC24=$B$9,3+(1-1/AB$4)+2,IF(AC24=$B$10,3+(1-1/AB$4)+3+1,IF(AC24=$B$11,3+(1-1/AB$4)+2+1,"")))))+IF(AND(AB$23="КЧК",NOT(OR(AC24=$B$7,AC24=$B$8))),-1,0),"")</f>
        <v/>
      </c>
      <c r="AC24" s="88"/>
      <c r="AD24" s="54" t="str">
        <f t="shared" ref="AD24:AD55" si="16">IFERROR(IF(AE24=$B$7,1,IF(AE24=$B$8,3+(1-1/AD$4),IF(AE24=$B$9,3+(1-1/AD$4)+2,IF(AE24=$B$10,3+(1-1/AD$4)+3+1,IF(AE24=$B$11,3+(1-1/AD$4)+2+1,"")))))+IF(AND(AD$23="КЧК",NOT(OR(AE24=$B$7,AE24=$B$8))),-1,0),"")</f>
        <v/>
      </c>
      <c r="AE24" s="88"/>
      <c r="AF24" s="54" t="str">
        <f t="shared" ref="AF24:AF55" si="17">IFERROR(IF(AG24=$B$7,1,IF(AG24=$B$8,3+(1-1/AF$4),IF(AG24=$B$9,3+(1-1/AF$4)+2,IF(AG24=$B$10,3+(1-1/AF$4)+3+1,IF(AG24=$B$11,3+(1-1/AF$4)+2+1,"")))))+IF(AND(AF$23="КЧК",NOT(OR(AG24=$B$7,AG24=$B$8))),-1,0),"")</f>
        <v/>
      </c>
      <c r="AG24" s="88"/>
      <c r="AH24" s="54" t="str">
        <f t="shared" ref="AH24:AH55" si="18">IFERROR(IF(AI24=$B$7,1,IF(AI24=$B$8,3+(1-1/AH$4),IF(AI24=$B$9,3+(1-1/AH$4)+2,IF(AI24=$B$10,3+(1-1/AH$4)+3+1,IF(AI24=$B$11,3+(1-1/AH$4)+2+1,"")))))+IF(AND(AH$23="КЧК",NOT(OR(AI24=$B$7,AI24=$B$8))),-1,0),"")</f>
        <v/>
      </c>
      <c r="AI24" s="88"/>
      <c r="AJ24" s="43"/>
      <c r="AK24" s="88"/>
      <c r="AL24" s="43"/>
      <c r="AM24" s="26"/>
      <c r="AN24" s="26"/>
      <c r="AO24" s="58">
        <f t="shared" ref="AO24:AO55" si="19">SUM(D24:AN24)</f>
        <v>9</v>
      </c>
      <c r="AQ24" s="15">
        <f t="shared" ref="AQ24:AQ33" si="20">IF(AND(B24&lt;&gt;"",SUM(AR24:CU24)&gt;0),1,"")</f>
        <v>1</v>
      </c>
      <c r="AR24" s="97" t="str">
        <f t="shared" ref="AR24:BA33" si="21">IFERROR(IF(FIND(AR$22,$B$24:$B$106,1),$AO24,""),"")</f>
        <v/>
      </c>
      <c r="AS24" s="97" t="str">
        <f t="shared" si="21"/>
        <v/>
      </c>
      <c r="AT24" s="97" t="str">
        <f t="shared" si="21"/>
        <v/>
      </c>
      <c r="AU24" s="97" t="str">
        <f t="shared" si="21"/>
        <v/>
      </c>
      <c r="AV24" s="97" t="str">
        <f t="shared" si="21"/>
        <v/>
      </c>
      <c r="AW24" s="97" t="str">
        <f t="shared" si="21"/>
        <v/>
      </c>
      <c r="AX24" s="97" t="str">
        <f t="shared" si="21"/>
        <v/>
      </c>
      <c r="AY24" s="97" t="str">
        <f t="shared" si="21"/>
        <v/>
      </c>
      <c r="AZ24" s="97" t="str">
        <f t="shared" si="21"/>
        <v/>
      </c>
      <c r="BA24" s="97" t="str">
        <f t="shared" si="21"/>
        <v/>
      </c>
      <c r="BB24" s="97" t="str">
        <f t="shared" ref="BB24:BK33" si="22">IFERROR(IF(FIND(BB$22,$B$24:$B$106,1),$AO24,""),"")</f>
        <v/>
      </c>
      <c r="BC24" s="97" t="str">
        <f t="shared" si="22"/>
        <v/>
      </c>
      <c r="BD24" s="97" t="str">
        <f t="shared" si="22"/>
        <v/>
      </c>
      <c r="BE24" s="97" t="str">
        <f t="shared" si="22"/>
        <v/>
      </c>
      <c r="BF24" s="97" t="str">
        <f t="shared" si="22"/>
        <v/>
      </c>
      <c r="BG24" s="97" t="str">
        <f t="shared" si="22"/>
        <v/>
      </c>
      <c r="BH24" s="97" t="str">
        <f t="shared" si="22"/>
        <v/>
      </c>
      <c r="BI24" s="97" t="str">
        <f t="shared" si="22"/>
        <v/>
      </c>
      <c r="BJ24" s="97" t="str">
        <f t="shared" si="22"/>
        <v/>
      </c>
      <c r="BK24" s="97" t="str">
        <f t="shared" si="22"/>
        <v/>
      </c>
      <c r="BL24" s="97" t="str">
        <f t="shared" ref="BL24:BU33" si="23">IFERROR(IF(FIND(BL$22,$B$24:$B$106,1),$AO24,""),"")</f>
        <v/>
      </c>
      <c r="BM24" s="97" t="str">
        <f t="shared" si="23"/>
        <v/>
      </c>
      <c r="BN24" s="97" t="str">
        <f t="shared" si="23"/>
        <v/>
      </c>
      <c r="BO24" s="97" t="str">
        <f t="shared" si="23"/>
        <v/>
      </c>
      <c r="BP24" s="97">
        <f t="shared" si="23"/>
        <v>9</v>
      </c>
      <c r="BQ24" s="97" t="str">
        <f t="shared" si="23"/>
        <v/>
      </c>
      <c r="BR24" s="97" t="str">
        <f t="shared" si="23"/>
        <v/>
      </c>
      <c r="BS24" s="97" t="str">
        <f t="shared" si="23"/>
        <v/>
      </c>
      <c r="BT24" s="97" t="str">
        <f t="shared" si="23"/>
        <v/>
      </c>
      <c r="BU24" s="97" t="str">
        <f t="shared" si="23"/>
        <v/>
      </c>
      <c r="BV24" s="97" t="str">
        <f t="shared" ref="BV24:CF33" si="24">IFERROR(IF(FIND(BV$22,$B$24:$B$106,1),$AO24,""),"")</f>
        <v/>
      </c>
      <c r="BW24" s="97" t="str">
        <f t="shared" si="24"/>
        <v/>
      </c>
      <c r="BX24" s="97" t="str">
        <f t="shared" si="24"/>
        <v/>
      </c>
      <c r="BY24" s="97" t="str">
        <f t="shared" si="24"/>
        <v/>
      </c>
      <c r="BZ24" s="97" t="str">
        <f t="shared" si="24"/>
        <v/>
      </c>
      <c r="CA24" s="97" t="str">
        <f t="shared" si="24"/>
        <v/>
      </c>
      <c r="CB24" s="97" t="str">
        <f t="shared" si="24"/>
        <v/>
      </c>
      <c r="CC24" s="97" t="str">
        <f t="shared" si="24"/>
        <v/>
      </c>
      <c r="CD24" s="97" t="str">
        <f t="shared" si="24"/>
        <v/>
      </c>
      <c r="CE24" s="97" t="str">
        <f t="shared" si="24"/>
        <v/>
      </c>
      <c r="CF24" s="97" t="str">
        <f t="shared" si="24"/>
        <v/>
      </c>
      <c r="CG24" s="97" t="str">
        <f t="shared" ref="CG24:CU37" si="25">IFERROR(IF(FIND(CG$22,$B$24:$B$106,1),$AO24,""),"")</f>
        <v/>
      </c>
      <c r="CH24" s="97" t="str">
        <f t="shared" si="25"/>
        <v/>
      </c>
      <c r="CI24" s="97" t="str">
        <f t="shared" si="25"/>
        <v/>
      </c>
      <c r="CJ24" s="97" t="str">
        <f t="shared" si="25"/>
        <v/>
      </c>
      <c r="CK24" s="97" t="str">
        <f t="shared" si="25"/>
        <v/>
      </c>
      <c r="CL24" s="97" t="str">
        <f t="shared" si="25"/>
        <v/>
      </c>
      <c r="CM24" s="97" t="str">
        <f t="shared" si="25"/>
        <v/>
      </c>
      <c r="CN24" s="97" t="str">
        <f t="shared" si="25"/>
        <v/>
      </c>
      <c r="CO24" s="97" t="str">
        <f t="shared" si="25"/>
        <v/>
      </c>
      <c r="CP24" s="97" t="str">
        <f t="shared" si="25"/>
        <v/>
      </c>
      <c r="CQ24" s="97" t="str">
        <f t="shared" si="25"/>
        <v/>
      </c>
      <c r="CR24" s="97" t="str">
        <f t="shared" si="25"/>
        <v/>
      </c>
      <c r="CS24" s="97" t="str">
        <f t="shared" si="25"/>
        <v/>
      </c>
      <c r="CT24" s="97" t="str">
        <f t="shared" si="25"/>
        <v/>
      </c>
      <c r="CU24" s="97" t="str">
        <f t="shared" si="25"/>
        <v/>
      </c>
    </row>
    <row r="25" spans="1:99" ht="16.5" thickTop="1" thickBot="1" x14ac:dyDescent="0.3">
      <c r="A25" s="50">
        <f t="shared" si="2"/>
        <v>2</v>
      </c>
      <c r="B25" s="93" t="s">
        <v>131</v>
      </c>
      <c r="C25" s="28"/>
      <c r="D25" s="54" t="str">
        <f t="shared" si="3"/>
        <v/>
      </c>
      <c r="E25" s="88"/>
      <c r="F25" s="54" t="str">
        <f t="shared" si="4"/>
        <v/>
      </c>
      <c r="G25" s="88"/>
      <c r="H25" s="54">
        <f t="shared" si="5"/>
        <v>7.5</v>
      </c>
      <c r="I25" s="88" t="s">
        <v>98</v>
      </c>
      <c r="J25" s="54" t="str">
        <f t="shared" si="6"/>
        <v/>
      </c>
      <c r="K25" s="88"/>
      <c r="L25" s="54" t="str">
        <f t="shared" si="7"/>
        <v/>
      </c>
      <c r="M25" s="88"/>
      <c r="N25" s="54" t="str">
        <f t="shared" si="8"/>
        <v/>
      </c>
      <c r="O25" s="88"/>
      <c r="P25" s="54" t="str">
        <f t="shared" si="9"/>
        <v/>
      </c>
      <c r="Q25" s="88"/>
      <c r="R25" s="54" t="str">
        <f t="shared" si="10"/>
        <v/>
      </c>
      <c r="S25" s="88"/>
      <c r="T25" s="43" t="str">
        <f t="shared" si="11"/>
        <v/>
      </c>
      <c r="U25" s="88"/>
      <c r="V25" s="54" t="str">
        <f t="shared" si="12"/>
        <v/>
      </c>
      <c r="W25" s="88"/>
      <c r="X25" s="54" t="str">
        <f t="shared" si="13"/>
        <v/>
      </c>
      <c r="Y25" s="88"/>
      <c r="Z25" s="54" t="str">
        <f t="shared" si="14"/>
        <v/>
      </c>
      <c r="AA25" s="88"/>
      <c r="AB25" s="54" t="str">
        <f t="shared" si="15"/>
        <v/>
      </c>
      <c r="AC25" s="88"/>
      <c r="AD25" s="54" t="str">
        <f t="shared" si="16"/>
        <v/>
      </c>
      <c r="AE25" s="88"/>
      <c r="AF25" s="54" t="str">
        <f t="shared" si="17"/>
        <v/>
      </c>
      <c r="AG25" s="88"/>
      <c r="AH25" s="54" t="str">
        <f t="shared" si="18"/>
        <v/>
      </c>
      <c r="AI25" s="88"/>
      <c r="AJ25" s="43"/>
      <c r="AK25" s="88"/>
      <c r="AL25" s="26"/>
      <c r="AM25" s="26"/>
      <c r="AN25" s="26"/>
      <c r="AO25" s="58">
        <f t="shared" si="19"/>
        <v>7.5</v>
      </c>
      <c r="AQ25" s="15">
        <f t="shared" si="20"/>
        <v>1</v>
      </c>
      <c r="AR25" s="97" t="str">
        <f t="shared" si="21"/>
        <v/>
      </c>
      <c r="AS25" s="97" t="str">
        <f t="shared" si="21"/>
        <v/>
      </c>
      <c r="AT25" s="97" t="str">
        <f t="shared" si="21"/>
        <v/>
      </c>
      <c r="AU25" s="97" t="str">
        <f t="shared" si="21"/>
        <v/>
      </c>
      <c r="AV25" s="97" t="str">
        <f t="shared" si="21"/>
        <v/>
      </c>
      <c r="AW25" s="97" t="str">
        <f t="shared" si="21"/>
        <v/>
      </c>
      <c r="AX25" s="97" t="str">
        <f t="shared" si="21"/>
        <v/>
      </c>
      <c r="AY25" s="97" t="str">
        <f t="shared" si="21"/>
        <v/>
      </c>
      <c r="AZ25" s="97" t="str">
        <f t="shared" si="21"/>
        <v/>
      </c>
      <c r="BA25" s="97" t="str">
        <f t="shared" si="21"/>
        <v/>
      </c>
      <c r="BB25" s="97" t="str">
        <f t="shared" si="22"/>
        <v/>
      </c>
      <c r="BC25" s="97" t="str">
        <f t="shared" si="22"/>
        <v/>
      </c>
      <c r="BD25" s="97" t="str">
        <f t="shared" si="22"/>
        <v/>
      </c>
      <c r="BE25" s="97" t="str">
        <f t="shared" si="22"/>
        <v/>
      </c>
      <c r="BF25" s="97">
        <f t="shared" si="22"/>
        <v>7.5</v>
      </c>
      <c r="BG25" s="97" t="str">
        <f t="shared" si="22"/>
        <v/>
      </c>
      <c r="BH25" s="97" t="str">
        <f t="shared" si="22"/>
        <v/>
      </c>
      <c r="BI25" s="97" t="str">
        <f t="shared" si="22"/>
        <v/>
      </c>
      <c r="BJ25" s="97" t="str">
        <f t="shared" si="22"/>
        <v/>
      </c>
      <c r="BK25" s="97" t="str">
        <f t="shared" si="22"/>
        <v/>
      </c>
      <c r="BL25" s="97" t="str">
        <f t="shared" si="23"/>
        <v/>
      </c>
      <c r="BM25" s="97" t="str">
        <f t="shared" si="23"/>
        <v/>
      </c>
      <c r="BN25" s="97" t="str">
        <f t="shared" si="23"/>
        <v/>
      </c>
      <c r="BO25" s="97" t="str">
        <f t="shared" si="23"/>
        <v/>
      </c>
      <c r="BP25" s="97" t="str">
        <f t="shared" si="23"/>
        <v/>
      </c>
      <c r="BQ25" s="97" t="str">
        <f t="shared" si="23"/>
        <v/>
      </c>
      <c r="BR25" s="97" t="str">
        <f t="shared" si="23"/>
        <v/>
      </c>
      <c r="BS25" s="97" t="str">
        <f t="shared" si="23"/>
        <v/>
      </c>
      <c r="BT25" s="97" t="str">
        <f t="shared" si="23"/>
        <v/>
      </c>
      <c r="BU25" s="97" t="str">
        <f t="shared" si="23"/>
        <v/>
      </c>
      <c r="BV25" s="97" t="str">
        <f t="shared" si="24"/>
        <v/>
      </c>
      <c r="BW25" s="97" t="str">
        <f t="shared" si="24"/>
        <v/>
      </c>
      <c r="BX25" s="97" t="str">
        <f t="shared" si="24"/>
        <v/>
      </c>
      <c r="BY25" s="97" t="str">
        <f t="shared" si="24"/>
        <v/>
      </c>
      <c r="BZ25" s="97" t="str">
        <f t="shared" si="24"/>
        <v/>
      </c>
      <c r="CA25" s="97" t="str">
        <f t="shared" si="24"/>
        <v/>
      </c>
      <c r="CB25" s="97" t="str">
        <f t="shared" si="24"/>
        <v/>
      </c>
      <c r="CC25" s="97" t="str">
        <f t="shared" si="24"/>
        <v/>
      </c>
      <c r="CD25" s="97" t="str">
        <f t="shared" si="24"/>
        <v/>
      </c>
      <c r="CE25" s="97" t="str">
        <f t="shared" si="24"/>
        <v/>
      </c>
      <c r="CF25" s="97" t="str">
        <f t="shared" si="24"/>
        <v/>
      </c>
      <c r="CG25" s="97" t="str">
        <f t="shared" si="25"/>
        <v/>
      </c>
      <c r="CH25" s="97" t="str">
        <f t="shared" si="25"/>
        <v/>
      </c>
      <c r="CI25" s="97" t="str">
        <f t="shared" si="25"/>
        <v/>
      </c>
      <c r="CJ25" s="97" t="str">
        <f t="shared" si="25"/>
        <v/>
      </c>
      <c r="CK25" s="97" t="str">
        <f t="shared" si="25"/>
        <v/>
      </c>
      <c r="CL25" s="97" t="str">
        <f t="shared" si="25"/>
        <v/>
      </c>
      <c r="CM25" s="97" t="str">
        <f t="shared" si="25"/>
        <v/>
      </c>
      <c r="CN25" s="97" t="str">
        <f t="shared" si="25"/>
        <v/>
      </c>
      <c r="CO25" s="97" t="str">
        <f t="shared" si="25"/>
        <v/>
      </c>
      <c r="CP25" s="97" t="str">
        <f t="shared" si="25"/>
        <v/>
      </c>
      <c r="CQ25" s="97" t="str">
        <f t="shared" si="25"/>
        <v/>
      </c>
      <c r="CR25" s="97" t="str">
        <f t="shared" si="25"/>
        <v/>
      </c>
      <c r="CS25" s="97" t="str">
        <f t="shared" si="25"/>
        <v/>
      </c>
      <c r="CT25" s="97" t="str">
        <f t="shared" si="25"/>
        <v/>
      </c>
      <c r="CU25" s="97" t="str">
        <f t="shared" si="25"/>
        <v/>
      </c>
    </row>
    <row r="26" spans="1:99" ht="16.5" thickTop="1" thickBot="1" x14ac:dyDescent="0.3">
      <c r="A26" s="50">
        <f t="shared" si="2"/>
        <v>3</v>
      </c>
      <c r="B26" s="93" t="s">
        <v>202</v>
      </c>
      <c r="C26" s="28"/>
      <c r="D26" s="54">
        <f t="shared" si="3"/>
        <v>5</v>
      </c>
      <c r="E26" s="88" t="s">
        <v>118</v>
      </c>
      <c r="F26" s="54" t="str">
        <f t="shared" si="4"/>
        <v/>
      </c>
      <c r="G26" s="88"/>
      <c r="H26" s="54">
        <f t="shared" si="5"/>
        <v>1</v>
      </c>
      <c r="I26" s="88" t="s">
        <v>116</v>
      </c>
      <c r="J26" s="54" t="str">
        <f t="shared" si="6"/>
        <v/>
      </c>
      <c r="K26" s="88"/>
      <c r="L26" s="54" t="str">
        <f t="shared" si="7"/>
        <v/>
      </c>
      <c r="M26" s="88"/>
      <c r="N26" s="54" t="str">
        <f t="shared" si="8"/>
        <v/>
      </c>
      <c r="O26" s="88"/>
      <c r="P26" s="54" t="str">
        <f t="shared" si="9"/>
        <v/>
      </c>
      <c r="Q26" s="88"/>
      <c r="R26" s="54" t="str">
        <f t="shared" si="10"/>
        <v/>
      </c>
      <c r="S26" s="88"/>
      <c r="T26" s="43" t="str">
        <f t="shared" si="11"/>
        <v/>
      </c>
      <c r="U26" s="88"/>
      <c r="V26" s="54" t="str">
        <f t="shared" si="12"/>
        <v/>
      </c>
      <c r="W26" s="88"/>
      <c r="X26" s="54" t="str">
        <f t="shared" si="13"/>
        <v/>
      </c>
      <c r="Y26" s="88"/>
      <c r="Z26" s="54" t="str">
        <f t="shared" si="14"/>
        <v/>
      </c>
      <c r="AA26" s="88"/>
      <c r="AB26" s="54" t="str">
        <f t="shared" si="15"/>
        <v/>
      </c>
      <c r="AC26" s="88"/>
      <c r="AD26" s="54" t="str">
        <f t="shared" si="16"/>
        <v/>
      </c>
      <c r="AE26" s="88"/>
      <c r="AF26" s="54" t="str">
        <f t="shared" si="17"/>
        <v/>
      </c>
      <c r="AG26" s="88"/>
      <c r="AH26" s="54" t="str">
        <f t="shared" si="18"/>
        <v/>
      </c>
      <c r="AI26" s="88"/>
      <c r="AJ26" s="43"/>
      <c r="AK26" s="88"/>
      <c r="AL26" s="17"/>
      <c r="AM26" s="17"/>
      <c r="AN26" s="17"/>
      <c r="AO26" s="58">
        <f t="shared" si="19"/>
        <v>6</v>
      </c>
      <c r="AQ26" s="15">
        <f t="shared" si="20"/>
        <v>1</v>
      </c>
      <c r="AR26" s="97" t="str">
        <f t="shared" si="21"/>
        <v/>
      </c>
      <c r="AS26" s="97" t="str">
        <f t="shared" si="21"/>
        <v/>
      </c>
      <c r="AT26" s="97" t="str">
        <f t="shared" si="21"/>
        <v/>
      </c>
      <c r="AU26" s="97" t="str">
        <f t="shared" si="21"/>
        <v/>
      </c>
      <c r="AV26" s="97" t="str">
        <f t="shared" si="21"/>
        <v/>
      </c>
      <c r="AW26" s="97" t="str">
        <f t="shared" si="21"/>
        <v/>
      </c>
      <c r="AX26" s="97" t="str">
        <f t="shared" si="21"/>
        <v/>
      </c>
      <c r="AY26" s="97" t="str">
        <f t="shared" si="21"/>
        <v/>
      </c>
      <c r="AZ26" s="97" t="str">
        <f t="shared" si="21"/>
        <v/>
      </c>
      <c r="BA26" s="97" t="str">
        <f t="shared" si="21"/>
        <v/>
      </c>
      <c r="BB26" s="97" t="str">
        <f t="shared" si="22"/>
        <v/>
      </c>
      <c r="BC26" s="97" t="str">
        <f t="shared" si="22"/>
        <v/>
      </c>
      <c r="BD26" s="97" t="str">
        <f t="shared" si="22"/>
        <v/>
      </c>
      <c r="BE26" s="97" t="str">
        <f t="shared" si="22"/>
        <v/>
      </c>
      <c r="BF26" s="97" t="str">
        <f t="shared" si="22"/>
        <v/>
      </c>
      <c r="BG26" s="97" t="str">
        <f t="shared" si="22"/>
        <v/>
      </c>
      <c r="BH26" s="97" t="str">
        <f t="shared" si="22"/>
        <v/>
      </c>
      <c r="BI26" s="97" t="str">
        <f t="shared" si="22"/>
        <v/>
      </c>
      <c r="BJ26" s="97" t="str">
        <f t="shared" si="22"/>
        <v/>
      </c>
      <c r="BK26" s="97" t="str">
        <f t="shared" si="22"/>
        <v/>
      </c>
      <c r="BL26" s="97" t="str">
        <f t="shared" si="23"/>
        <v/>
      </c>
      <c r="BM26" s="97" t="str">
        <f t="shared" si="23"/>
        <v/>
      </c>
      <c r="BN26" s="97" t="str">
        <f t="shared" si="23"/>
        <v/>
      </c>
      <c r="BO26" s="97" t="str">
        <f t="shared" si="23"/>
        <v/>
      </c>
      <c r="BP26" s="97" t="str">
        <f t="shared" si="23"/>
        <v/>
      </c>
      <c r="BQ26" s="97" t="str">
        <f t="shared" si="23"/>
        <v/>
      </c>
      <c r="BR26" s="97" t="str">
        <f t="shared" si="23"/>
        <v/>
      </c>
      <c r="BS26" s="97" t="str">
        <f t="shared" si="23"/>
        <v/>
      </c>
      <c r="BT26" s="97" t="str">
        <f t="shared" si="23"/>
        <v/>
      </c>
      <c r="BU26" s="97" t="str">
        <f t="shared" si="23"/>
        <v/>
      </c>
      <c r="BV26" s="97" t="str">
        <f t="shared" si="24"/>
        <v/>
      </c>
      <c r="BW26" s="97" t="str">
        <f t="shared" si="24"/>
        <v/>
      </c>
      <c r="BX26" s="97" t="str">
        <f t="shared" si="24"/>
        <v/>
      </c>
      <c r="BY26" s="97" t="str">
        <f t="shared" si="24"/>
        <v/>
      </c>
      <c r="BZ26" s="97" t="str">
        <f t="shared" si="24"/>
        <v/>
      </c>
      <c r="CA26" s="97" t="str">
        <f t="shared" si="24"/>
        <v/>
      </c>
      <c r="CB26" s="97" t="str">
        <f t="shared" si="24"/>
        <v/>
      </c>
      <c r="CC26" s="97" t="str">
        <f t="shared" si="24"/>
        <v/>
      </c>
      <c r="CD26" s="97" t="str">
        <f t="shared" si="24"/>
        <v/>
      </c>
      <c r="CE26" s="97" t="str">
        <f t="shared" si="24"/>
        <v/>
      </c>
      <c r="CF26" s="97" t="str">
        <f t="shared" si="24"/>
        <v/>
      </c>
      <c r="CG26" s="97" t="str">
        <f t="shared" si="25"/>
        <v/>
      </c>
      <c r="CH26" s="97" t="str">
        <f t="shared" si="25"/>
        <v/>
      </c>
      <c r="CI26" s="97" t="str">
        <f t="shared" si="25"/>
        <v/>
      </c>
      <c r="CJ26" s="97" t="str">
        <f t="shared" si="25"/>
        <v/>
      </c>
      <c r="CK26" s="97">
        <f t="shared" si="25"/>
        <v>6</v>
      </c>
      <c r="CL26" s="97" t="str">
        <f t="shared" si="25"/>
        <v/>
      </c>
      <c r="CM26" s="97" t="str">
        <f t="shared" si="25"/>
        <v/>
      </c>
      <c r="CN26" s="97" t="str">
        <f t="shared" si="25"/>
        <v/>
      </c>
      <c r="CO26" s="97" t="str">
        <f t="shared" si="25"/>
        <v/>
      </c>
      <c r="CP26" s="97" t="str">
        <f t="shared" si="25"/>
        <v/>
      </c>
      <c r="CQ26" s="97" t="str">
        <f t="shared" si="25"/>
        <v/>
      </c>
      <c r="CR26" s="97" t="str">
        <f t="shared" si="25"/>
        <v/>
      </c>
      <c r="CS26" s="97" t="str">
        <f t="shared" si="25"/>
        <v/>
      </c>
      <c r="CT26" s="97" t="str">
        <f t="shared" si="25"/>
        <v/>
      </c>
      <c r="CU26" s="97" t="str">
        <f t="shared" si="25"/>
        <v/>
      </c>
    </row>
    <row r="27" spans="1:99" ht="16.5" thickTop="1" thickBot="1" x14ac:dyDescent="0.3">
      <c r="A27" s="50" t="str">
        <f t="shared" si="2"/>
        <v/>
      </c>
      <c r="B27" s="93"/>
      <c r="C27" s="43"/>
      <c r="D27" s="54" t="str">
        <f t="shared" si="3"/>
        <v/>
      </c>
      <c r="E27" s="88"/>
      <c r="F27" s="54" t="str">
        <f t="shared" si="4"/>
        <v/>
      </c>
      <c r="G27" s="88"/>
      <c r="H27" s="54" t="str">
        <f t="shared" si="5"/>
        <v/>
      </c>
      <c r="I27" s="88"/>
      <c r="J27" s="54" t="str">
        <f t="shared" si="6"/>
        <v/>
      </c>
      <c r="K27" s="88"/>
      <c r="L27" s="54" t="str">
        <f t="shared" si="7"/>
        <v/>
      </c>
      <c r="M27" s="88"/>
      <c r="N27" s="54" t="str">
        <f t="shared" si="8"/>
        <v/>
      </c>
      <c r="O27" s="88"/>
      <c r="P27" s="54" t="str">
        <f t="shared" si="9"/>
        <v/>
      </c>
      <c r="Q27" s="88"/>
      <c r="R27" s="54" t="str">
        <f t="shared" si="10"/>
        <v/>
      </c>
      <c r="S27" s="88"/>
      <c r="T27" s="43" t="str">
        <f t="shared" si="11"/>
        <v/>
      </c>
      <c r="U27" s="88"/>
      <c r="V27" s="54" t="str">
        <f t="shared" si="12"/>
        <v/>
      </c>
      <c r="W27" s="88"/>
      <c r="X27" s="54" t="str">
        <f t="shared" si="13"/>
        <v/>
      </c>
      <c r="Y27" s="88"/>
      <c r="Z27" s="54" t="str">
        <f t="shared" si="14"/>
        <v/>
      </c>
      <c r="AA27" s="88"/>
      <c r="AB27" s="54" t="str">
        <f t="shared" si="15"/>
        <v/>
      </c>
      <c r="AC27" s="88"/>
      <c r="AD27" s="54" t="str">
        <f t="shared" si="16"/>
        <v/>
      </c>
      <c r="AE27" s="88"/>
      <c r="AF27" s="54" t="str">
        <f t="shared" si="17"/>
        <v/>
      </c>
      <c r="AG27" s="88"/>
      <c r="AH27" s="54" t="str">
        <f t="shared" si="18"/>
        <v/>
      </c>
      <c r="AI27" s="88"/>
      <c r="AJ27" s="43"/>
      <c r="AK27" s="88"/>
      <c r="AL27" s="26"/>
      <c r="AM27" s="26"/>
      <c r="AN27" s="26"/>
      <c r="AO27" s="58">
        <f t="shared" si="19"/>
        <v>0</v>
      </c>
      <c r="AQ27" s="15" t="str">
        <f t="shared" si="20"/>
        <v/>
      </c>
      <c r="AR27" s="97" t="str">
        <f t="shared" si="21"/>
        <v/>
      </c>
      <c r="AS27" s="97" t="str">
        <f t="shared" si="21"/>
        <v/>
      </c>
      <c r="AT27" s="97" t="str">
        <f t="shared" si="21"/>
        <v/>
      </c>
      <c r="AU27" s="97" t="str">
        <f t="shared" si="21"/>
        <v/>
      </c>
      <c r="AV27" s="97" t="str">
        <f t="shared" si="21"/>
        <v/>
      </c>
      <c r="AW27" s="97" t="str">
        <f t="shared" si="21"/>
        <v/>
      </c>
      <c r="AX27" s="97" t="str">
        <f t="shared" si="21"/>
        <v/>
      </c>
      <c r="AY27" s="97" t="str">
        <f t="shared" si="21"/>
        <v/>
      </c>
      <c r="AZ27" s="97" t="str">
        <f t="shared" si="21"/>
        <v/>
      </c>
      <c r="BA27" s="97" t="str">
        <f t="shared" si="21"/>
        <v/>
      </c>
      <c r="BB27" s="97" t="str">
        <f t="shared" si="22"/>
        <v/>
      </c>
      <c r="BC27" s="97" t="str">
        <f t="shared" si="22"/>
        <v/>
      </c>
      <c r="BD27" s="97" t="str">
        <f t="shared" si="22"/>
        <v/>
      </c>
      <c r="BE27" s="97" t="str">
        <f t="shared" si="22"/>
        <v/>
      </c>
      <c r="BF27" s="97" t="str">
        <f t="shared" si="22"/>
        <v/>
      </c>
      <c r="BG27" s="97" t="str">
        <f t="shared" si="22"/>
        <v/>
      </c>
      <c r="BH27" s="97" t="str">
        <f t="shared" si="22"/>
        <v/>
      </c>
      <c r="BI27" s="97" t="str">
        <f t="shared" si="22"/>
        <v/>
      </c>
      <c r="BJ27" s="97" t="str">
        <f t="shared" si="22"/>
        <v/>
      </c>
      <c r="BK27" s="97" t="str">
        <f t="shared" si="22"/>
        <v/>
      </c>
      <c r="BL27" s="97" t="str">
        <f t="shared" si="23"/>
        <v/>
      </c>
      <c r="BM27" s="97" t="str">
        <f t="shared" si="23"/>
        <v/>
      </c>
      <c r="BN27" s="97" t="str">
        <f t="shared" si="23"/>
        <v/>
      </c>
      <c r="BO27" s="97" t="str">
        <f t="shared" si="23"/>
        <v/>
      </c>
      <c r="BP27" s="97" t="str">
        <f t="shared" si="23"/>
        <v/>
      </c>
      <c r="BQ27" s="97" t="str">
        <f t="shared" si="23"/>
        <v/>
      </c>
      <c r="BR27" s="97" t="str">
        <f t="shared" si="23"/>
        <v/>
      </c>
      <c r="BS27" s="97" t="str">
        <f t="shared" si="23"/>
        <v/>
      </c>
      <c r="BT27" s="97" t="str">
        <f t="shared" si="23"/>
        <v/>
      </c>
      <c r="BU27" s="97" t="str">
        <f t="shared" si="23"/>
        <v/>
      </c>
      <c r="BV27" s="97" t="str">
        <f t="shared" si="24"/>
        <v/>
      </c>
      <c r="BW27" s="97" t="str">
        <f t="shared" si="24"/>
        <v/>
      </c>
      <c r="BX27" s="97" t="str">
        <f t="shared" si="24"/>
        <v/>
      </c>
      <c r="BY27" s="97" t="str">
        <f t="shared" si="24"/>
        <v/>
      </c>
      <c r="BZ27" s="97" t="str">
        <f t="shared" si="24"/>
        <v/>
      </c>
      <c r="CA27" s="97" t="str">
        <f t="shared" si="24"/>
        <v/>
      </c>
      <c r="CB27" s="97" t="str">
        <f t="shared" si="24"/>
        <v/>
      </c>
      <c r="CC27" s="97" t="str">
        <f t="shared" si="24"/>
        <v/>
      </c>
      <c r="CD27" s="97" t="str">
        <f t="shared" si="24"/>
        <v/>
      </c>
      <c r="CE27" s="97" t="str">
        <f t="shared" si="24"/>
        <v/>
      </c>
      <c r="CF27" s="97" t="str">
        <f t="shared" si="24"/>
        <v/>
      </c>
      <c r="CG27" s="97" t="str">
        <f t="shared" si="25"/>
        <v/>
      </c>
      <c r="CH27" s="97" t="str">
        <f t="shared" si="25"/>
        <v/>
      </c>
      <c r="CI27" s="97" t="str">
        <f t="shared" si="25"/>
        <v/>
      </c>
      <c r="CJ27" s="97" t="str">
        <f t="shared" si="25"/>
        <v/>
      </c>
      <c r="CK27" s="97" t="str">
        <f t="shared" si="25"/>
        <v/>
      </c>
      <c r="CL27" s="97" t="str">
        <f t="shared" si="25"/>
        <v/>
      </c>
      <c r="CM27" s="97" t="str">
        <f t="shared" si="25"/>
        <v/>
      </c>
      <c r="CN27" s="97" t="str">
        <f t="shared" si="25"/>
        <v/>
      </c>
      <c r="CO27" s="97" t="str">
        <f t="shared" si="25"/>
        <v/>
      </c>
      <c r="CP27" s="97" t="str">
        <f t="shared" si="25"/>
        <v/>
      </c>
      <c r="CQ27" s="97" t="str">
        <f t="shared" si="25"/>
        <v/>
      </c>
      <c r="CR27" s="97" t="str">
        <f t="shared" si="25"/>
        <v/>
      </c>
      <c r="CS27" s="97" t="str">
        <f t="shared" si="25"/>
        <v/>
      </c>
      <c r="CT27" s="97" t="str">
        <f t="shared" si="25"/>
        <v/>
      </c>
      <c r="CU27" s="97" t="str">
        <f t="shared" si="25"/>
        <v/>
      </c>
    </row>
    <row r="28" spans="1:99" ht="16.5" thickTop="1" thickBot="1" x14ac:dyDescent="0.3">
      <c r="A28" s="50" t="str">
        <f t="shared" si="2"/>
        <v/>
      </c>
      <c r="B28" s="93"/>
      <c r="C28" s="28"/>
      <c r="D28" s="54" t="str">
        <f t="shared" si="3"/>
        <v/>
      </c>
      <c r="E28" s="88"/>
      <c r="F28" s="54" t="str">
        <f t="shared" si="4"/>
        <v/>
      </c>
      <c r="G28" s="88"/>
      <c r="H28" s="54" t="str">
        <f t="shared" si="5"/>
        <v/>
      </c>
      <c r="I28" s="88"/>
      <c r="J28" s="54" t="str">
        <f t="shared" si="6"/>
        <v/>
      </c>
      <c r="K28" s="88"/>
      <c r="L28" s="54" t="str">
        <f t="shared" si="7"/>
        <v/>
      </c>
      <c r="M28" s="88"/>
      <c r="N28" s="54" t="str">
        <f t="shared" si="8"/>
        <v/>
      </c>
      <c r="O28" s="88"/>
      <c r="P28" s="54" t="str">
        <f t="shared" si="9"/>
        <v/>
      </c>
      <c r="Q28" s="88"/>
      <c r="R28" s="54" t="str">
        <f t="shared" si="10"/>
        <v/>
      </c>
      <c r="S28" s="88"/>
      <c r="T28" s="43" t="str">
        <f t="shared" si="11"/>
        <v/>
      </c>
      <c r="U28" s="88"/>
      <c r="V28" s="54" t="str">
        <f t="shared" si="12"/>
        <v/>
      </c>
      <c r="W28" s="88"/>
      <c r="X28" s="54" t="str">
        <f t="shared" si="13"/>
        <v/>
      </c>
      <c r="Y28" s="88"/>
      <c r="Z28" s="54" t="str">
        <f t="shared" si="14"/>
        <v/>
      </c>
      <c r="AA28" s="88"/>
      <c r="AB28" s="54" t="str">
        <f t="shared" si="15"/>
        <v/>
      </c>
      <c r="AC28" s="88"/>
      <c r="AD28" s="54" t="str">
        <f t="shared" si="16"/>
        <v/>
      </c>
      <c r="AE28" s="88"/>
      <c r="AF28" s="54" t="str">
        <f t="shared" si="17"/>
        <v/>
      </c>
      <c r="AG28" s="88"/>
      <c r="AH28" s="54" t="str">
        <f t="shared" si="18"/>
        <v/>
      </c>
      <c r="AI28" s="88"/>
      <c r="AJ28" s="43"/>
      <c r="AK28" s="88"/>
      <c r="AL28" s="30"/>
      <c r="AM28" s="31"/>
      <c r="AN28" s="31"/>
      <c r="AO28" s="58">
        <f t="shared" si="19"/>
        <v>0</v>
      </c>
      <c r="AQ28" s="15" t="str">
        <f t="shared" si="20"/>
        <v/>
      </c>
      <c r="AR28" s="97" t="str">
        <f t="shared" si="21"/>
        <v/>
      </c>
      <c r="AS28" s="97" t="str">
        <f t="shared" si="21"/>
        <v/>
      </c>
      <c r="AT28" s="97" t="str">
        <f t="shared" si="21"/>
        <v/>
      </c>
      <c r="AU28" s="97" t="str">
        <f t="shared" si="21"/>
        <v/>
      </c>
      <c r="AV28" s="97" t="str">
        <f t="shared" si="21"/>
        <v/>
      </c>
      <c r="AW28" s="97" t="str">
        <f t="shared" si="21"/>
        <v/>
      </c>
      <c r="AX28" s="97" t="str">
        <f t="shared" si="21"/>
        <v/>
      </c>
      <c r="AY28" s="97" t="str">
        <f t="shared" si="21"/>
        <v/>
      </c>
      <c r="AZ28" s="97" t="str">
        <f t="shared" si="21"/>
        <v/>
      </c>
      <c r="BA28" s="97" t="str">
        <f t="shared" si="21"/>
        <v/>
      </c>
      <c r="BB28" s="97" t="str">
        <f t="shared" si="22"/>
        <v/>
      </c>
      <c r="BC28" s="97" t="str">
        <f t="shared" si="22"/>
        <v/>
      </c>
      <c r="BD28" s="97" t="str">
        <f t="shared" si="22"/>
        <v/>
      </c>
      <c r="BE28" s="97" t="str">
        <f t="shared" si="22"/>
        <v/>
      </c>
      <c r="BF28" s="97" t="str">
        <f t="shared" si="22"/>
        <v/>
      </c>
      <c r="BG28" s="97" t="str">
        <f t="shared" si="22"/>
        <v/>
      </c>
      <c r="BH28" s="97" t="str">
        <f t="shared" si="22"/>
        <v/>
      </c>
      <c r="BI28" s="97" t="str">
        <f t="shared" si="22"/>
        <v/>
      </c>
      <c r="BJ28" s="97" t="str">
        <f t="shared" si="22"/>
        <v/>
      </c>
      <c r="BK28" s="97" t="str">
        <f t="shared" si="22"/>
        <v/>
      </c>
      <c r="BL28" s="97" t="str">
        <f t="shared" si="23"/>
        <v/>
      </c>
      <c r="BM28" s="97" t="str">
        <f t="shared" si="23"/>
        <v/>
      </c>
      <c r="BN28" s="97" t="str">
        <f t="shared" si="23"/>
        <v/>
      </c>
      <c r="BO28" s="97" t="str">
        <f t="shared" si="23"/>
        <v/>
      </c>
      <c r="BP28" s="97" t="str">
        <f t="shared" si="23"/>
        <v/>
      </c>
      <c r="BQ28" s="97" t="str">
        <f t="shared" si="23"/>
        <v/>
      </c>
      <c r="BR28" s="97" t="str">
        <f t="shared" si="23"/>
        <v/>
      </c>
      <c r="BS28" s="97" t="str">
        <f t="shared" si="23"/>
        <v/>
      </c>
      <c r="BT28" s="97" t="str">
        <f t="shared" si="23"/>
        <v/>
      </c>
      <c r="BU28" s="97" t="str">
        <f t="shared" si="23"/>
        <v/>
      </c>
      <c r="BV28" s="97" t="str">
        <f t="shared" si="24"/>
        <v/>
      </c>
      <c r="BW28" s="97" t="str">
        <f t="shared" si="24"/>
        <v/>
      </c>
      <c r="BX28" s="97" t="str">
        <f t="shared" si="24"/>
        <v/>
      </c>
      <c r="BY28" s="97" t="str">
        <f t="shared" si="24"/>
        <v/>
      </c>
      <c r="BZ28" s="97" t="str">
        <f t="shared" si="24"/>
        <v/>
      </c>
      <c r="CA28" s="97" t="str">
        <f t="shared" si="24"/>
        <v/>
      </c>
      <c r="CB28" s="97" t="str">
        <f t="shared" si="24"/>
        <v/>
      </c>
      <c r="CC28" s="97" t="str">
        <f t="shared" si="24"/>
        <v/>
      </c>
      <c r="CD28" s="97" t="str">
        <f t="shared" si="24"/>
        <v/>
      </c>
      <c r="CE28" s="97" t="str">
        <f t="shared" si="24"/>
        <v/>
      </c>
      <c r="CF28" s="97" t="str">
        <f t="shared" si="24"/>
        <v/>
      </c>
      <c r="CG28" s="97" t="str">
        <f t="shared" si="25"/>
        <v/>
      </c>
      <c r="CH28" s="97" t="str">
        <f t="shared" si="25"/>
        <v/>
      </c>
      <c r="CI28" s="97" t="str">
        <f t="shared" si="25"/>
        <v/>
      </c>
      <c r="CJ28" s="97" t="str">
        <f t="shared" si="25"/>
        <v/>
      </c>
      <c r="CK28" s="97" t="str">
        <f t="shared" si="25"/>
        <v/>
      </c>
      <c r="CL28" s="97" t="str">
        <f t="shared" si="25"/>
        <v/>
      </c>
      <c r="CM28" s="97" t="str">
        <f t="shared" si="25"/>
        <v/>
      </c>
      <c r="CN28" s="97" t="str">
        <f t="shared" si="25"/>
        <v/>
      </c>
      <c r="CO28" s="97" t="str">
        <f t="shared" si="25"/>
        <v/>
      </c>
      <c r="CP28" s="97" t="str">
        <f t="shared" si="25"/>
        <v/>
      </c>
      <c r="CQ28" s="97" t="str">
        <f t="shared" si="25"/>
        <v/>
      </c>
      <c r="CR28" s="97" t="str">
        <f t="shared" si="25"/>
        <v/>
      </c>
      <c r="CS28" s="97" t="str">
        <f t="shared" si="25"/>
        <v/>
      </c>
      <c r="CT28" s="97" t="str">
        <f t="shared" si="25"/>
        <v/>
      </c>
      <c r="CU28" s="97" t="str">
        <f t="shared" si="25"/>
        <v/>
      </c>
    </row>
    <row r="29" spans="1:99" ht="16.5" thickTop="1" thickBot="1" x14ac:dyDescent="0.3">
      <c r="A29" s="50" t="str">
        <f t="shared" si="2"/>
        <v/>
      </c>
      <c r="B29" s="93"/>
      <c r="C29" s="43"/>
      <c r="D29" s="54" t="str">
        <f t="shared" si="3"/>
        <v/>
      </c>
      <c r="E29" s="88"/>
      <c r="F29" s="54" t="str">
        <f t="shared" si="4"/>
        <v/>
      </c>
      <c r="G29" s="88"/>
      <c r="H29" s="54" t="str">
        <f t="shared" si="5"/>
        <v/>
      </c>
      <c r="I29" s="88"/>
      <c r="J29" s="54" t="str">
        <f t="shared" si="6"/>
        <v/>
      </c>
      <c r="K29" s="88"/>
      <c r="L29" s="54" t="str">
        <f t="shared" si="7"/>
        <v/>
      </c>
      <c r="M29" s="88"/>
      <c r="N29" s="54" t="str">
        <f t="shared" si="8"/>
        <v/>
      </c>
      <c r="O29" s="88"/>
      <c r="P29" s="54" t="str">
        <f t="shared" si="9"/>
        <v/>
      </c>
      <c r="Q29" s="88"/>
      <c r="R29" s="54" t="str">
        <f t="shared" si="10"/>
        <v/>
      </c>
      <c r="S29" s="88"/>
      <c r="T29" s="43" t="str">
        <f t="shared" si="11"/>
        <v/>
      </c>
      <c r="U29" s="88"/>
      <c r="V29" s="54" t="str">
        <f t="shared" si="12"/>
        <v/>
      </c>
      <c r="W29" s="88"/>
      <c r="X29" s="54" t="str">
        <f t="shared" si="13"/>
        <v/>
      </c>
      <c r="Y29" s="88"/>
      <c r="Z29" s="54" t="str">
        <f t="shared" si="14"/>
        <v/>
      </c>
      <c r="AA29" s="88"/>
      <c r="AB29" s="54" t="str">
        <f t="shared" si="15"/>
        <v/>
      </c>
      <c r="AC29" s="88"/>
      <c r="AD29" s="54" t="str">
        <f t="shared" si="16"/>
        <v/>
      </c>
      <c r="AE29" s="88"/>
      <c r="AF29" s="54" t="str">
        <f t="shared" si="17"/>
        <v/>
      </c>
      <c r="AG29" s="88"/>
      <c r="AH29" s="54" t="str">
        <f t="shared" si="18"/>
        <v/>
      </c>
      <c r="AI29" s="88"/>
      <c r="AJ29" s="43"/>
      <c r="AK29" s="88"/>
      <c r="AL29" s="26"/>
      <c r="AM29" s="26"/>
      <c r="AN29" s="26"/>
      <c r="AO29" s="58">
        <f t="shared" si="19"/>
        <v>0</v>
      </c>
      <c r="AQ29" s="15" t="str">
        <f t="shared" si="20"/>
        <v/>
      </c>
      <c r="AR29" s="97" t="str">
        <f t="shared" si="21"/>
        <v/>
      </c>
      <c r="AS29" s="97" t="str">
        <f t="shared" si="21"/>
        <v/>
      </c>
      <c r="AT29" s="97" t="str">
        <f t="shared" si="21"/>
        <v/>
      </c>
      <c r="AU29" s="97" t="str">
        <f t="shared" si="21"/>
        <v/>
      </c>
      <c r="AV29" s="97" t="str">
        <f t="shared" si="21"/>
        <v/>
      </c>
      <c r="AW29" s="97" t="str">
        <f t="shared" si="21"/>
        <v/>
      </c>
      <c r="AX29" s="97" t="str">
        <f t="shared" si="21"/>
        <v/>
      </c>
      <c r="AY29" s="97" t="str">
        <f t="shared" si="21"/>
        <v/>
      </c>
      <c r="AZ29" s="97" t="str">
        <f t="shared" si="21"/>
        <v/>
      </c>
      <c r="BA29" s="97" t="str">
        <f t="shared" si="21"/>
        <v/>
      </c>
      <c r="BB29" s="97" t="str">
        <f t="shared" si="22"/>
        <v/>
      </c>
      <c r="BC29" s="97" t="str">
        <f t="shared" si="22"/>
        <v/>
      </c>
      <c r="BD29" s="97" t="str">
        <f t="shared" si="22"/>
        <v/>
      </c>
      <c r="BE29" s="97" t="str">
        <f t="shared" si="22"/>
        <v/>
      </c>
      <c r="BF29" s="97" t="str">
        <f t="shared" si="22"/>
        <v/>
      </c>
      <c r="BG29" s="97" t="str">
        <f t="shared" si="22"/>
        <v/>
      </c>
      <c r="BH29" s="97" t="str">
        <f t="shared" si="22"/>
        <v/>
      </c>
      <c r="BI29" s="97" t="str">
        <f t="shared" si="22"/>
        <v/>
      </c>
      <c r="BJ29" s="97" t="str">
        <f t="shared" si="22"/>
        <v/>
      </c>
      <c r="BK29" s="97" t="str">
        <f t="shared" si="22"/>
        <v/>
      </c>
      <c r="BL29" s="97" t="str">
        <f t="shared" si="23"/>
        <v/>
      </c>
      <c r="BM29" s="97" t="str">
        <f t="shared" si="23"/>
        <v/>
      </c>
      <c r="BN29" s="97" t="str">
        <f t="shared" si="23"/>
        <v/>
      </c>
      <c r="BO29" s="97" t="str">
        <f t="shared" si="23"/>
        <v/>
      </c>
      <c r="BP29" s="97" t="str">
        <f t="shared" si="23"/>
        <v/>
      </c>
      <c r="BQ29" s="97" t="str">
        <f t="shared" si="23"/>
        <v/>
      </c>
      <c r="BR29" s="97" t="str">
        <f t="shared" si="23"/>
        <v/>
      </c>
      <c r="BS29" s="97" t="str">
        <f t="shared" si="23"/>
        <v/>
      </c>
      <c r="BT29" s="97" t="str">
        <f t="shared" si="23"/>
        <v/>
      </c>
      <c r="BU29" s="97" t="str">
        <f t="shared" si="23"/>
        <v/>
      </c>
      <c r="BV29" s="97" t="str">
        <f t="shared" si="24"/>
        <v/>
      </c>
      <c r="BW29" s="97" t="str">
        <f t="shared" si="24"/>
        <v/>
      </c>
      <c r="BX29" s="97" t="str">
        <f t="shared" si="24"/>
        <v/>
      </c>
      <c r="BY29" s="97" t="str">
        <f t="shared" si="24"/>
        <v/>
      </c>
      <c r="BZ29" s="97" t="str">
        <f t="shared" si="24"/>
        <v/>
      </c>
      <c r="CA29" s="97" t="str">
        <f t="shared" si="24"/>
        <v/>
      </c>
      <c r="CB29" s="97" t="str">
        <f t="shared" si="24"/>
        <v/>
      </c>
      <c r="CC29" s="97" t="str">
        <f t="shared" si="24"/>
        <v/>
      </c>
      <c r="CD29" s="97" t="str">
        <f t="shared" si="24"/>
        <v/>
      </c>
      <c r="CE29" s="97" t="str">
        <f t="shared" si="24"/>
        <v/>
      </c>
      <c r="CF29" s="97" t="str">
        <f t="shared" si="24"/>
        <v/>
      </c>
      <c r="CG29" s="97" t="str">
        <f t="shared" si="25"/>
        <v/>
      </c>
      <c r="CH29" s="97" t="str">
        <f t="shared" si="25"/>
        <v/>
      </c>
      <c r="CI29" s="97" t="str">
        <f t="shared" si="25"/>
        <v/>
      </c>
      <c r="CJ29" s="97" t="str">
        <f t="shared" si="25"/>
        <v/>
      </c>
      <c r="CK29" s="97" t="str">
        <f t="shared" si="25"/>
        <v/>
      </c>
      <c r="CL29" s="97" t="str">
        <f t="shared" si="25"/>
        <v/>
      </c>
      <c r="CM29" s="97" t="str">
        <f t="shared" si="25"/>
        <v/>
      </c>
      <c r="CN29" s="97" t="str">
        <f t="shared" si="25"/>
        <v/>
      </c>
      <c r="CO29" s="97" t="str">
        <f t="shared" si="25"/>
        <v/>
      </c>
      <c r="CP29" s="97" t="str">
        <f t="shared" si="25"/>
        <v/>
      </c>
      <c r="CQ29" s="97" t="str">
        <f t="shared" si="25"/>
        <v/>
      </c>
      <c r="CR29" s="97" t="str">
        <f t="shared" si="25"/>
        <v/>
      </c>
      <c r="CS29" s="97" t="str">
        <f t="shared" si="25"/>
        <v/>
      </c>
      <c r="CT29" s="97" t="str">
        <f t="shared" si="25"/>
        <v/>
      </c>
      <c r="CU29" s="97" t="str">
        <f t="shared" si="25"/>
        <v/>
      </c>
    </row>
    <row r="30" spans="1:99" ht="16.5" thickTop="1" thickBot="1" x14ac:dyDescent="0.3">
      <c r="A30" s="50" t="str">
        <f t="shared" si="2"/>
        <v/>
      </c>
      <c r="B30" s="93"/>
      <c r="C30" s="28"/>
      <c r="D30" s="54" t="str">
        <f t="shared" si="3"/>
        <v/>
      </c>
      <c r="E30" s="88"/>
      <c r="F30" s="54" t="str">
        <f t="shared" si="4"/>
        <v/>
      </c>
      <c r="G30" s="88"/>
      <c r="H30" s="54" t="str">
        <f t="shared" si="5"/>
        <v/>
      </c>
      <c r="I30" s="88"/>
      <c r="J30" s="54" t="str">
        <f t="shared" si="6"/>
        <v/>
      </c>
      <c r="K30" s="88"/>
      <c r="L30" s="54" t="str">
        <f t="shared" si="7"/>
        <v/>
      </c>
      <c r="M30" s="88"/>
      <c r="N30" s="54" t="str">
        <f t="shared" si="8"/>
        <v/>
      </c>
      <c r="O30" s="88"/>
      <c r="P30" s="54" t="str">
        <f t="shared" si="9"/>
        <v/>
      </c>
      <c r="Q30" s="88"/>
      <c r="R30" s="54" t="str">
        <f t="shared" si="10"/>
        <v/>
      </c>
      <c r="S30" s="88"/>
      <c r="T30" s="43" t="str">
        <f t="shared" si="11"/>
        <v/>
      </c>
      <c r="U30" s="88"/>
      <c r="V30" s="54" t="str">
        <f t="shared" si="12"/>
        <v/>
      </c>
      <c r="W30" s="88"/>
      <c r="X30" s="54" t="str">
        <f t="shared" si="13"/>
        <v/>
      </c>
      <c r="Y30" s="88"/>
      <c r="Z30" s="54" t="str">
        <f t="shared" si="14"/>
        <v/>
      </c>
      <c r="AA30" s="88"/>
      <c r="AB30" s="54" t="str">
        <f t="shared" si="15"/>
        <v/>
      </c>
      <c r="AC30" s="88"/>
      <c r="AD30" s="54" t="str">
        <f t="shared" si="16"/>
        <v/>
      </c>
      <c r="AE30" s="88"/>
      <c r="AF30" s="54" t="str">
        <f t="shared" si="17"/>
        <v/>
      </c>
      <c r="AG30" s="88"/>
      <c r="AH30" s="54" t="str">
        <f t="shared" si="18"/>
        <v/>
      </c>
      <c r="AI30" s="88"/>
      <c r="AJ30" s="43"/>
      <c r="AK30" s="88"/>
      <c r="AL30" s="17"/>
      <c r="AM30" s="17"/>
      <c r="AN30" s="17"/>
      <c r="AO30" s="58">
        <f t="shared" si="19"/>
        <v>0</v>
      </c>
      <c r="AQ30" s="15" t="str">
        <f t="shared" si="20"/>
        <v/>
      </c>
      <c r="AR30" s="97" t="str">
        <f t="shared" si="21"/>
        <v/>
      </c>
      <c r="AS30" s="97" t="str">
        <f t="shared" si="21"/>
        <v/>
      </c>
      <c r="AT30" s="97" t="str">
        <f t="shared" si="21"/>
        <v/>
      </c>
      <c r="AU30" s="97" t="str">
        <f t="shared" si="21"/>
        <v/>
      </c>
      <c r="AV30" s="97" t="str">
        <f t="shared" si="21"/>
        <v/>
      </c>
      <c r="AW30" s="97" t="str">
        <f t="shared" si="21"/>
        <v/>
      </c>
      <c r="AX30" s="97" t="str">
        <f t="shared" si="21"/>
        <v/>
      </c>
      <c r="AY30" s="97" t="str">
        <f t="shared" si="21"/>
        <v/>
      </c>
      <c r="AZ30" s="97" t="str">
        <f t="shared" si="21"/>
        <v/>
      </c>
      <c r="BA30" s="97" t="str">
        <f t="shared" si="21"/>
        <v/>
      </c>
      <c r="BB30" s="97" t="str">
        <f t="shared" si="22"/>
        <v/>
      </c>
      <c r="BC30" s="97" t="str">
        <f t="shared" si="22"/>
        <v/>
      </c>
      <c r="BD30" s="97" t="str">
        <f t="shared" si="22"/>
        <v/>
      </c>
      <c r="BE30" s="97" t="str">
        <f t="shared" si="22"/>
        <v/>
      </c>
      <c r="BF30" s="97" t="str">
        <f t="shared" si="22"/>
        <v/>
      </c>
      <c r="BG30" s="97" t="str">
        <f t="shared" si="22"/>
        <v/>
      </c>
      <c r="BH30" s="97" t="str">
        <f t="shared" si="22"/>
        <v/>
      </c>
      <c r="BI30" s="97" t="str">
        <f t="shared" si="22"/>
        <v/>
      </c>
      <c r="BJ30" s="97" t="str">
        <f t="shared" si="22"/>
        <v/>
      </c>
      <c r="BK30" s="97" t="str">
        <f t="shared" si="22"/>
        <v/>
      </c>
      <c r="BL30" s="97" t="str">
        <f t="shared" si="23"/>
        <v/>
      </c>
      <c r="BM30" s="97" t="str">
        <f t="shared" si="23"/>
        <v/>
      </c>
      <c r="BN30" s="97" t="str">
        <f t="shared" si="23"/>
        <v/>
      </c>
      <c r="BO30" s="97" t="str">
        <f t="shared" si="23"/>
        <v/>
      </c>
      <c r="BP30" s="97" t="str">
        <f t="shared" si="23"/>
        <v/>
      </c>
      <c r="BQ30" s="97" t="str">
        <f t="shared" si="23"/>
        <v/>
      </c>
      <c r="BR30" s="97" t="str">
        <f t="shared" si="23"/>
        <v/>
      </c>
      <c r="BS30" s="97" t="str">
        <f t="shared" si="23"/>
        <v/>
      </c>
      <c r="BT30" s="97" t="str">
        <f t="shared" si="23"/>
        <v/>
      </c>
      <c r="BU30" s="97" t="str">
        <f t="shared" si="23"/>
        <v/>
      </c>
      <c r="BV30" s="97" t="str">
        <f t="shared" si="24"/>
        <v/>
      </c>
      <c r="BW30" s="97" t="str">
        <f t="shared" si="24"/>
        <v/>
      </c>
      <c r="BX30" s="97" t="str">
        <f t="shared" si="24"/>
        <v/>
      </c>
      <c r="BY30" s="97" t="str">
        <f t="shared" si="24"/>
        <v/>
      </c>
      <c r="BZ30" s="97" t="str">
        <f t="shared" si="24"/>
        <v/>
      </c>
      <c r="CA30" s="97" t="str">
        <f t="shared" si="24"/>
        <v/>
      </c>
      <c r="CB30" s="97" t="str">
        <f t="shared" si="24"/>
        <v/>
      </c>
      <c r="CC30" s="97" t="str">
        <f t="shared" si="24"/>
        <v/>
      </c>
      <c r="CD30" s="97" t="str">
        <f t="shared" si="24"/>
        <v/>
      </c>
      <c r="CE30" s="97" t="str">
        <f t="shared" si="24"/>
        <v/>
      </c>
      <c r="CF30" s="97" t="str">
        <f t="shared" si="24"/>
        <v/>
      </c>
      <c r="CG30" s="97" t="str">
        <f t="shared" si="25"/>
        <v/>
      </c>
      <c r="CH30" s="97" t="str">
        <f t="shared" si="25"/>
        <v/>
      </c>
      <c r="CI30" s="97" t="str">
        <f t="shared" si="25"/>
        <v/>
      </c>
      <c r="CJ30" s="97" t="str">
        <f t="shared" si="25"/>
        <v/>
      </c>
      <c r="CK30" s="97" t="str">
        <f t="shared" si="25"/>
        <v/>
      </c>
      <c r="CL30" s="97" t="str">
        <f t="shared" si="25"/>
        <v/>
      </c>
      <c r="CM30" s="97" t="str">
        <f t="shared" si="25"/>
        <v/>
      </c>
      <c r="CN30" s="97" t="str">
        <f t="shared" si="25"/>
        <v/>
      </c>
      <c r="CO30" s="97" t="str">
        <f t="shared" si="25"/>
        <v/>
      </c>
      <c r="CP30" s="97" t="str">
        <f t="shared" si="25"/>
        <v/>
      </c>
      <c r="CQ30" s="97" t="str">
        <f t="shared" si="25"/>
        <v/>
      </c>
      <c r="CR30" s="97" t="str">
        <f t="shared" si="25"/>
        <v/>
      </c>
      <c r="CS30" s="97" t="str">
        <f t="shared" si="25"/>
        <v/>
      </c>
      <c r="CT30" s="97" t="str">
        <f t="shared" si="25"/>
        <v/>
      </c>
      <c r="CU30" s="97" t="str">
        <f t="shared" si="25"/>
        <v/>
      </c>
    </row>
    <row r="31" spans="1:99" ht="16.5" thickTop="1" thickBot="1" x14ac:dyDescent="0.3">
      <c r="A31" s="50" t="str">
        <f t="shared" si="2"/>
        <v/>
      </c>
      <c r="B31" s="93"/>
      <c r="C31" s="28"/>
      <c r="D31" s="54" t="str">
        <f t="shared" si="3"/>
        <v/>
      </c>
      <c r="E31" s="88"/>
      <c r="F31" s="54" t="str">
        <f t="shared" si="4"/>
        <v/>
      </c>
      <c r="G31" s="88"/>
      <c r="H31" s="54" t="str">
        <f t="shared" si="5"/>
        <v/>
      </c>
      <c r="I31" s="88"/>
      <c r="J31" s="54" t="str">
        <f t="shared" si="6"/>
        <v/>
      </c>
      <c r="K31" s="88"/>
      <c r="L31" s="54" t="str">
        <f t="shared" si="7"/>
        <v/>
      </c>
      <c r="M31" s="88"/>
      <c r="N31" s="54" t="str">
        <f t="shared" si="8"/>
        <v/>
      </c>
      <c r="O31" s="88"/>
      <c r="P31" s="54" t="str">
        <f t="shared" si="9"/>
        <v/>
      </c>
      <c r="Q31" s="88"/>
      <c r="R31" s="54" t="str">
        <f t="shared" si="10"/>
        <v/>
      </c>
      <c r="S31" s="88"/>
      <c r="T31" s="43" t="str">
        <f t="shared" si="11"/>
        <v/>
      </c>
      <c r="U31" s="88"/>
      <c r="V31" s="54" t="str">
        <f t="shared" si="12"/>
        <v/>
      </c>
      <c r="W31" s="88"/>
      <c r="X31" s="54" t="str">
        <f t="shared" si="13"/>
        <v/>
      </c>
      <c r="Y31" s="88"/>
      <c r="Z31" s="54" t="str">
        <f t="shared" si="14"/>
        <v/>
      </c>
      <c r="AA31" s="88"/>
      <c r="AB31" s="54" t="str">
        <f t="shared" si="15"/>
        <v/>
      </c>
      <c r="AC31" s="88"/>
      <c r="AD31" s="54" t="str">
        <f t="shared" si="16"/>
        <v/>
      </c>
      <c r="AE31" s="88"/>
      <c r="AF31" s="54" t="str">
        <f t="shared" si="17"/>
        <v/>
      </c>
      <c r="AG31" s="88"/>
      <c r="AH31" s="54" t="str">
        <f t="shared" si="18"/>
        <v/>
      </c>
      <c r="AI31" s="88"/>
      <c r="AJ31" s="43"/>
      <c r="AK31" s="88"/>
      <c r="AL31" s="26"/>
      <c r="AM31" s="26"/>
      <c r="AN31" s="26"/>
      <c r="AO31" s="58">
        <f t="shared" si="19"/>
        <v>0</v>
      </c>
      <c r="AQ31" s="15" t="str">
        <f t="shared" si="20"/>
        <v/>
      </c>
      <c r="AR31" s="97" t="str">
        <f t="shared" si="21"/>
        <v/>
      </c>
      <c r="AS31" s="97" t="str">
        <f t="shared" si="21"/>
        <v/>
      </c>
      <c r="AT31" s="97" t="str">
        <f t="shared" si="21"/>
        <v/>
      </c>
      <c r="AU31" s="97" t="str">
        <f t="shared" si="21"/>
        <v/>
      </c>
      <c r="AV31" s="97" t="str">
        <f t="shared" si="21"/>
        <v/>
      </c>
      <c r="AW31" s="97" t="str">
        <f t="shared" si="21"/>
        <v/>
      </c>
      <c r="AX31" s="97" t="str">
        <f t="shared" si="21"/>
        <v/>
      </c>
      <c r="AY31" s="97" t="str">
        <f t="shared" si="21"/>
        <v/>
      </c>
      <c r="AZ31" s="97" t="str">
        <f t="shared" si="21"/>
        <v/>
      </c>
      <c r="BA31" s="97" t="str">
        <f t="shared" si="21"/>
        <v/>
      </c>
      <c r="BB31" s="97" t="str">
        <f t="shared" si="22"/>
        <v/>
      </c>
      <c r="BC31" s="97" t="str">
        <f t="shared" si="22"/>
        <v/>
      </c>
      <c r="BD31" s="97" t="str">
        <f t="shared" si="22"/>
        <v/>
      </c>
      <c r="BE31" s="97" t="str">
        <f t="shared" si="22"/>
        <v/>
      </c>
      <c r="BF31" s="97" t="str">
        <f t="shared" si="22"/>
        <v/>
      </c>
      <c r="BG31" s="97" t="str">
        <f t="shared" si="22"/>
        <v/>
      </c>
      <c r="BH31" s="97" t="str">
        <f t="shared" si="22"/>
        <v/>
      </c>
      <c r="BI31" s="97" t="str">
        <f t="shared" si="22"/>
        <v/>
      </c>
      <c r="BJ31" s="97" t="str">
        <f t="shared" si="22"/>
        <v/>
      </c>
      <c r="BK31" s="97" t="str">
        <f t="shared" si="22"/>
        <v/>
      </c>
      <c r="BL31" s="97" t="str">
        <f t="shared" si="23"/>
        <v/>
      </c>
      <c r="BM31" s="97" t="str">
        <f t="shared" si="23"/>
        <v/>
      </c>
      <c r="BN31" s="97" t="str">
        <f t="shared" si="23"/>
        <v/>
      </c>
      <c r="BO31" s="97" t="str">
        <f t="shared" si="23"/>
        <v/>
      </c>
      <c r="BP31" s="97" t="str">
        <f t="shared" si="23"/>
        <v/>
      </c>
      <c r="BQ31" s="97" t="str">
        <f t="shared" si="23"/>
        <v/>
      </c>
      <c r="BR31" s="97" t="str">
        <f t="shared" si="23"/>
        <v/>
      </c>
      <c r="BS31" s="97" t="str">
        <f t="shared" si="23"/>
        <v/>
      </c>
      <c r="BT31" s="97" t="str">
        <f t="shared" si="23"/>
        <v/>
      </c>
      <c r="BU31" s="97" t="str">
        <f t="shared" si="23"/>
        <v/>
      </c>
      <c r="BV31" s="97" t="str">
        <f t="shared" si="24"/>
        <v/>
      </c>
      <c r="BW31" s="97" t="str">
        <f t="shared" si="24"/>
        <v/>
      </c>
      <c r="BX31" s="97" t="str">
        <f t="shared" si="24"/>
        <v/>
      </c>
      <c r="BY31" s="97" t="str">
        <f t="shared" si="24"/>
        <v/>
      </c>
      <c r="BZ31" s="97" t="str">
        <f t="shared" si="24"/>
        <v/>
      </c>
      <c r="CA31" s="97" t="str">
        <f t="shared" si="24"/>
        <v/>
      </c>
      <c r="CB31" s="97" t="str">
        <f t="shared" si="24"/>
        <v/>
      </c>
      <c r="CC31" s="97" t="str">
        <f t="shared" si="24"/>
        <v/>
      </c>
      <c r="CD31" s="97" t="str">
        <f t="shared" si="24"/>
        <v/>
      </c>
      <c r="CE31" s="97" t="str">
        <f t="shared" si="24"/>
        <v/>
      </c>
      <c r="CF31" s="97" t="str">
        <f t="shared" si="24"/>
        <v/>
      </c>
      <c r="CG31" s="97" t="str">
        <f t="shared" si="25"/>
        <v/>
      </c>
      <c r="CH31" s="97" t="str">
        <f t="shared" si="25"/>
        <v/>
      </c>
      <c r="CI31" s="97" t="str">
        <f t="shared" si="25"/>
        <v/>
      </c>
      <c r="CJ31" s="97" t="str">
        <f t="shared" si="25"/>
        <v/>
      </c>
      <c r="CK31" s="97" t="str">
        <f t="shared" si="25"/>
        <v/>
      </c>
      <c r="CL31" s="97" t="str">
        <f t="shared" si="25"/>
        <v/>
      </c>
      <c r="CM31" s="97" t="str">
        <f t="shared" si="25"/>
        <v/>
      </c>
      <c r="CN31" s="97" t="str">
        <f t="shared" si="25"/>
        <v/>
      </c>
      <c r="CO31" s="97" t="str">
        <f t="shared" si="25"/>
        <v/>
      </c>
      <c r="CP31" s="97" t="str">
        <f t="shared" si="25"/>
        <v/>
      </c>
      <c r="CQ31" s="97" t="str">
        <f t="shared" si="25"/>
        <v/>
      </c>
      <c r="CR31" s="97" t="str">
        <f t="shared" si="25"/>
        <v/>
      </c>
      <c r="CS31" s="97" t="str">
        <f t="shared" si="25"/>
        <v/>
      </c>
      <c r="CT31" s="97" t="str">
        <f t="shared" si="25"/>
        <v/>
      </c>
      <c r="CU31" s="97" t="str">
        <f t="shared" si="25"/>
        <v/>
      </c>
    </row>
    <row r="32" spans="1:99" ht="16.5" thickTop="1" thickBot="1" x14ac:dyDescent="0.3">
      <c r="A32" s="50" t="str">
        <f t="shared" si="2"/>
        <v/>
      </c>
      <c r="B32" s="93"/>
      <c r="C32" s="28"/>
      <c r="D32" s="54" t="str">
        <f t="shared" si="3"/>
        <v/>
      </c>
      <c r="E32" s="88"/>
      <c r="F32" s="54" t="str">
        <f t="shared" si="4"/>
        <v/>
      </c>
      <c r="G32" s="88"/>
      <c r="H32" s="54" t="str">
        <f t="shared" si="5"/>
        <v/>
      </c>
      <c r="I32" s="88"/>
      <c r="J32" s="54" t="str">
        <f t="shared" si="6"/>
        <v/>
      </c>
      <c r="K32" s="88"/>
      <c r="L32" s="54" t="str">
        <f t="shared" si="7"/>
        <v/>
      </c>
      <c r="M32" s="88"/>
      <c r="N32" s="54" t="str">
        <f t="shared" si="8"/>
        <v/>
      </c>
      <c r="O32" s="88"/>
      <c r="P32" s="54" t="str">
        <f t="shared" si="9"/>
        <v/>
      </c>
      <c r="Q32" s="88"/>
      <c r="R32" s="54" t="str">
        <f t="shared" si="10"/>
        <v/>
      </c>
      <c r="S32" s="88"/>
      <c r="T32" s="43" t="str">
        <f t="shared" si="11"/>
        <v/>
      </c>
      <c r="U32" s="88"/>
      <c r="V32" s="54" t="str">
        <f t="shared" si="12"/>
        <v/>
      </c>
      <c r="W32" s="88"/>
      <c r="X32" s="54" t="str">
        <f t="shared" si="13"/>
        <v/>
      </c>
      <c r="Y32" s="88"/>
      <c r="Z32" s="54" t="str">
        <f t="shared" si="14"/>
        <v/>
      </c>
      <c r="AA32" s="88"/>
      <c r="AB32" s="54" t="str">
        <f t="shared" si="15"/>
        <v/>
      </c>
      <c r="AC32" s="88"/>
      <c r="AD32" s="54" t="str">
        <f t="shared" si="16"/>
        <v/>
      </c>
      <c r="AE32" s="88"/>
      <c r="AF32" s="54" t="str">
        <f t="shared" si="17"/>
        <v/>
      </c>
      <c r="AG32" s="88"/>
      <c r="AH32" s="54" t="str">
        <f t="shared" si="18"/>
        <v/>
      </c>
      <c r="AI32" s="88"/>
      <c r="AJ32" s="43"/>
      <c r="AK32" s="88"/>
      <c r="AL32" s="17"/>
      <c r="AM32" s="34"/>
      <c r="AN32" s="34"/>
      <c r="AO32" s="58">
        <f t="shared" si="19"/>
        <v>0</v>
      </c>
      <c r="AQ32" s="15" t="str">
        <f t="shared" si="20"/>
        <v/>
      </c>
      <c r="AR32" s="97" t="str">
        <f t="shared" si="21"/>
        <v/>
      </c>
      <c r="AS32" s="97" t="str">
        <f t="shared" si="21"/>
        <v/>
      </c>
      <c r="AT32" s="97" t="str">
        <f t="shared" si="21"/>
        <v/>
      </c>
      <c r="AU32" s="97" t="str">
        <f t="shared" si="21"/>
        <v/>
      </c>
      <c r="AV32" s="97" t="str">
        <f t="shared" si="21"/>
        <v/>
      </c>
      <c r="AW32" s="97" t="str">
        <f t="shared" si="21"/>
        <v/>
      </c>
      <c r="AX32" s="97" t="str">
        <f t="shared" si="21"/>
        <v/>
      </c>
      <c r="AY32" s="97" t="str">
        <f t="shared" si="21"/>
        <v/>
      </c>
      <c r="AZ32" s="97" t="str">
        <f t="shared" si="21"/>
        <v/>
      </c>
      <c r="BA32" s="97" t="str">
        <f t="shared" si="21"/>
        <v/>
      </c>
      <c r="BB32" s="97" t="str">
        <f t="shared" si="22"/>
        <v/>
      </c>
      <c r="BC32" s="97" t="str">
        <f t="shared" si="22"/>
        <v/>
      </c>
      <c r="BD32" s="97" t="str">
        <f t="shared" si="22"/>
        <v/>
      </c>
      <c r="BE32" s="97" t="str">
        <f t="shared" si="22"/>
        <v/>
      </c>
      <c r="BF32" s="97" t="str">
        <f t="shared" si="22"/>
        <v/>
      </c>
      <c r="BG32" s="97" t="str">
        <f t="shared" si="22"/>
        <v/>
      </c>
      <c r="BH32" s="97" t="str">
        <f t="shared" si="22"/>
        <v/>
      </c>
      <c r="BI32" s="97" t="str">
        <f t="shared" si="22"/>
        <v/>
      </c>
      <c r="BJ32" s="97" t="str">
        <f t="shared" si="22"/>
        <v/>
      </c>
      <c r="BK32" s="97" t="str">
        <f t="shared" si="22"/>
        <v/>
      </c>
      <c r="BL32" s="97" t="str">
        <f t="shared" si="23"/>
        <v/>
      </c>
      <c r="BM32" s="97" t="str">
        <f t="shared" si="23"/>
        <v/>
      </c>
      <c r="BN32" s="97" t="str">
        <f t="shared" si="23"/>
        <v/>
      </c>
      <c r="BO32" s="97" t="str">
        <f t="shared" si="23"/>
        <v/>
      </c>
      <c r="BP32" s="97" t="str">
        <f t="shared" si="23"/>
        <v/>
      </c>
      <c r="BQ32" s="97" t="str">
        <f t="shared" si="23"/>
        <v/>
      </c>
      <c r="BR32" s="97" t="str">
        <f t="shared" si="23"/>
        <v/>
      </c>
      <c r="BS32" s="97" t="str">
        <f t="shared" si="23"/>
        <v/>
      </c>
      <c r="BT32" s="97" t="str">
        <f t="shared" si="23"/>
        <v/>
      </c>
      <c r="BU32" s="97" t="str">
        <f t="shared" si="23"/>
        <v/>
      </c>
      <c r="BV32" s="97" t="str">
        <f t="shared" si="24"/>
        <v/>
      </c>
      <c r="BW32" s="97" t="str">
        <f t="shared" si="24"/>
        <v/>
      </c>
      <c r="BX32" s="97" t="str">
        <f t="shared" si="24"/>
        <v/>
      </c>
      <c r="BY32" s="97" t="str">
        <f t="shared" si="24"/>
        <v/>
      </c>
      <c r="BZ32" s="97" t="str">
        <f t="shared" si="24"/>
        <v/>
      </c>
      <c r="CA32" s="97" t="str">
        <f t="shared" si="24"/>
        <v/>
      </c>
      <c r="CB32" s="97" t="str">
        <f t="shared" si="24"/>
        <v/>
      </c>
      <c r="CC32" s="97" t="str">
        <f t="shared" si="24"/>
        <v/>
      </c>
      <c r="CD32" s="97" t="str">
        <f t="shared" si="24"/>
        <v/>
      </c>
      <c r="CE32" s="97" t="str">
        <f t="shared" si="24"/>
        <v/>
      </c>
      <c r="CF32" s="97" t="str">
        <f t="shared" si="24"/>
        <v/>
      </c>
      <c r="CG32" s="97" t="str">
        <f t="shared" si="25"/>
        <v/>
      </c>
      <c r="CH32" s="97" t="str">
        <f t="shared" si="25"/>
        <v/>
      </c>
      <c r="CI32" s="97" t="str">
        <f t="shared" si="25"/>
        <v/>
      </c>
      <c r="CJ32" s="97" t="str">
        <f t="shared" si="25"/>
        <v/>
      </c>
      <c r="CK32" s="97" t="str">
        <f t="shared" si="25"/>
        <v/>
      </c>
      <c r="CL32" s="97" t="str">
        <f t="shared" si="25"/>
        <v/>
      </c>
      <c r="CM32" s="97" t="str">
        <f t="shared" si="25"/>
        <v/>
      </c>
      <c r="CN32" s="97" t="str">
        <f t="shared" si="25"/>
        <v/>
      </c>
      <c r="CO32" s="97" t="str">
        <f t="shared" si="25"/>
        <v/>
      </c>
      <c r="CP32" s="97" t="str">
        <f t="shared" si="25"/>
        <v/>
      </c>
      <c r="CQ32" s="97" t="str">
        <f t="shared" si="25"/>
        <v/>
      </c>
      <c r="CR32" s="97" t="str">
        <f t="shared" si="25"/>
        <v/>
      </c>
      <c r="CS32" s="97" t="str">
        <f t="shared" si="25"/>
        <v/>
      </c>
      <c r="CT32" s="97" t="str">
        <f t="shared" si="25"/>
        <v/>
      </c>
      <c r="CU32" s="97" t="str">
        <f t="shared" si="25"/>
        <v/>
      </c>
    </row>
    <row r="33" spans="1:99" ht="16.5" thickTop="1" thickBot="1" x14ac:dyDescent="0.3">
      <c r="A33" s="50" t="str">
        <f t="shared" si="2"/>
        <v/>
      </c>
      <c r="B33" s="93"/>
      <c r="C33" s="28"/>
      <c r="D33" s="54" t="str">
        <f t="shared" si="3"/>
        <v/>
      </c>
      <c r="E33" s="88"/>
      <c r="F33" s="54" t="str">
        <f t="shared" si="4"/>
        <v/>
      </c>
      <c r="G33" s="88"/>
      <c r="H33" s="54" t="str">
        <f t="shared" si="5"/>
        <v/>
      </c>
      <c r="I33" s="88"/>
      <c r="J33" s="54" t="str">
        <f t="shared" si="6"/>
        <v/>
      </c>
      <c r="K33" s="88"/>
      <c r="L33" s="54" t="str">
        <f t="shared" si="7"/>
        <v/>
      </c>
      <c r="M33" s="88"/>
      <c r="N33" s="54" t="str">
        <f t="shared" si="8"/>
        <v/>
      </c>
      <c r="O33" s="88"/>
      <c r="P33" s="54" t="str">
        <f t="shared" si="9"/>
        <v/>
      </c>
      <c r="Q33" s="88"/>
      <c r="R33" s="54" t="str">
        <f t="shared" si="10"/>
        <v/>
      </c>
      <c r="S33" s="88"/>
      <c r="T33" s="43" t="str">
        <f t="shared" si="11"/>
        <v/>
      </c>
      <c r="U33" s="88"/>
      <c r="V33" s="54" t="str">
        <f t="shared" si="12"/>
        <v/>
      </c>
      <c r="W33" s="88"/>
      <c r="X33" s="54" t="str">
        <f t="shared" si="13"/>
        <v/>
      </c>
      <c r="Y33" s="88"/>
      <c r="Z33" s="54" t="str">
        <f t="shared" si="14"/>
        <v/>
      </c>
      <c r="AA33" s="88"/>
      <c r="AB33" s="54" t="str">
        <f t="shared" si="15"/>
        <v/>
      </c>
      <c r="AC33" s="88"/>
      <c r="AD33" s="54" t="str">
        <f t="shared" si="16"/>
        <v/>
      </c>
      <c r="AE33" s="88"/>
      <c r="AF33" s="54" t="str">
        <f t="shared" si="17"/>
        <v/>
      </c>
      <c r="AG33" s="88"/>
      <c r="AH33" s="54" t="str">
        <f t="shared" si="18"/>
        <v/>
      </c>
      <c r="AI33" s="88"/>
      <c r="AJ33" s="43"/>
      <c r="AK33" s="88"/>
      <c r="AL33" s="17"/>
      <c r="AM33" s="17"/>
      <c r="AN33" s="17"/>
      <c r="AO33" s="58">
        <f t="shared" si="19"/>
        <v>0</v>
      </c>
      <c r="AQ33" s="15" t="str">
        <f t="shared" si="20"/>
        <v/>
      </c>
      <c r="AR33" s="97" t="str">
        <f t="shared" si="21"/>
        <v/>
      </c>
      <c r="AS33" s="97" t="str">
        <f t="shared" si="21"/>
        <v/>
      </c>
      <c r="AT33" s="97" t="str">
        <f t="shared" si="21"/>
        <v/>
      </c>
      <c r="AU33" s="97" t="str">
        <f t="shared" si="21"/>
        <v/>
      </c>
      <c r="AV33" s="97" t="str">
        <f t="shared" si="21"/>
        <v/>
      </c>
      <c r="AW33" s="97" t="str">
        <f t="shared" si="21"/>
        <v/>
      </c>
      <c r="AX33" s="97" t="str">
        <f t="shared" si="21"/>
        <v/>
      </c>
      <c r="AY33" s="97" t="str">
        <f t="shared" si="21"/>
        <v/>
      </c>
      <c r="AZ33" s="97" t="str">
        <f t="shared" si="21"/>
        <v/>
      </c>
      <c r="BA33" s="97" t="str">
        <f t="shared" si="21"/>
        <v/>
      </c>
      <c r="BB33" s="97" t="str">
        <f t="shared" si="22"/>
        <v/>
      </c>
      <c r="BC33" s="97" t="str">
        <f t="shared" si="22"/>
        <v/>
      </c>
      <c r="BD33" s="97" t="str">
        <f t="shared" si="22"/>
        <v/>
      </c>
      <c r="BE33" s="97" t="str">
        <f t="shared" si="22"/>
        <v/>
      </c>
      <c r="BF33" s="97" t="str">
        <f t="shared" si="22"/>
        <v/>
      </c>
      <c r="BG33" s="97" t="str">
        <f t="shared" si="22"/>
        <v/>
      </c>
      <c r="BH33" s="97" t="str">
        <f t="shared" si="22"/>
        <v/>
      </c>
      <c r="BI33" s="97" t="str">
        <f t="shared" si="22"/>
        <v/>
      </c>
      <c r="BJ33" s="97" t="str">
        <f t="shared" si="22"/>
        <v/>
      </c>
      <c r="BK33" s="97" t="str">
        <f t="shared" si="22"/>
        <v/>
      </c>
      <c r="BL33" s="97" t="str">
        <f t="shared" si="23"/>
        <v/>
      </c>
      <c r="BM33" s="97" t="str">
        <f t="shared" si="23"/>
        <v/>
      </c>
      <c r="BN33" s="97" t="str">
        <f t="shared" si="23"/>
        <v/>
      </c>
      <c r="BO33" s="97" t="str">
        <f t="shared" si="23"/>
        <v/>
      </c>
      <c r="BP33" s="97" t="str">
        <f t="shared" si="23"/>
        <v/>
      </c>
      <c r="BQ33" s="97" t="str">
        <f t="shared" si="23"/>
        <v/>
      </c>
      <c r="BR33" s="97" t="str">
        <f t="shared" si="23"/>
        <v/>
      </c>
      <c r="BS33" s="97" t="str">
        <f t="shared" si="23"/>
        <v/>
      </c>
      <c r="BT33" s="97" t="str">
        <f t="shared" si="23"/>
        <v/>
      </c>
      <c r="BU33" s="97" t="str">
        <f t="shared" si="23"/>
        <v/>
      </c>
      <c r="BV33" s="97" t="str">
        <f t="shared" si="24"/>
        <v/>
      </c>
      <c r="BW33" s="97" t="str">
        <f t="shared" si="24"/>
        <v/>
      </c>
      <c r="BX33" s="97" t="str">
        <f t="shared" si="24"/>
        <v/>
      </c>
      <c r="BY33" s="97" t="str">
        <f t="shared" si="24"/>
        <v/>
      </c>
      <c r="BZ33" s="97" t="str">
        <f t="shared" si="24"/>
        <v/>
      </c>
      <c r="CA33" s="97" t="str">
        <f t="shared" si="24"/>
        <v/>
      </c>
      <c r="CB33" s="97" t="str">
        <f t="shared" si="24"/>
        <v/>
      </c>
      <c r="CC33" s="97" t="str">
        <f t="shared" si="24"/>
        <v/>
      </c>
      <c r="CD33" s="97" t="str">
        <f t="shared" si="24"/>
        <v/>
      </c>
      <c r="CE33" s="97" t="str">
        <f t="shared" si="24"/>
        <v/>
      </c>
      <c r="CF33" s="97" t="str">
        <f t="shared" si="24"/>
        <v/>
      </c>
      <c r="CG33" s="97" t="str">
        <f t="shared" si="25"/>
        <v/>
      </c>
      <c r="CH33" s="97" t="str">
        <f t="shared" si="25"/>
        <v/>
      </c>
      <c r="CI33" s="97" t="str">
        <f t="shared" si="25"/>
        <v/>
      </c>
      <c r="CJ33" s="97" t="str">
        <f t="shared" si="25"/>
        <v/>
      </c>
      <c r="CK33" s="97" t="str">
        <f t="shared" si="25"/>
        <v/>
      </c>
      <c r="CL33" s="97" t="str">
        <f t="shared" si="25"/>
        <v/>
      </c>
      <c r="CM33" s="97" t="str">
        <f t="shared" si="25"/>
        <v/>
      </c>
      <c r="CN33" s="97" t="str">
        <f t="shared" si="25"/>
        <v/>
      </c>
      <c r="CO33" s="97" t="str">
        <f t="shared" si="25"/>
        <v/>
      </c>
      <c r="CP33" s="97" t="str">
        <f t="shared" si="25"/>
        <v/>
      </c>
      <c r="CQ33" s="97" t="str">
        <f t="shared" si="25"/>
        <v/>
      </c>
      <c r="CR33" s="97" t="str">
        <f t="shared" si="25"/>
        <v/>
      </c>
      <c r="CS33" s="97" t="str">
        <f t="shared" si="25"/>
        <v/>
      </c>
      <c r="CT33" s="97" t="str">
        <f t="shared" si="25"/>
        <v/>
      </c>
      <c r="CU33" s="97" t="str">
        <f t="shared" si="25"/>
        <v/>
      </c>
    </row>
    <row r="34" spans="1:99" ht="16.5" thickTop="1" thickBot="1" x14ac:dyDescent="0.3">
      <c r="A34" s="50" t="str">
        <f t="shared" si="2"/>
        <v/>
      </c>
      <c r="B34" s="93"/>
      <c r="C34" s="28"/>
      <c r="D34" s="54" t="str">
        <f t="shared" si="3"/>
        <v/>
      </c>
      <c r="E34" s="88"/>
      <c r="F34" s="54" t="str">
        <f t="shared" si="4"/>
        <v/>
      </c>
      <c r="G34" s="88"/>
      <c r="H34" s="54" t="str">
        <f t="shared" si="5"/>
        <v/>
      </c>
      <c r="I34" s="88"/>
      <c r="J34" s="54" t="str">
        <f t="shared" si="6"/>
        <v/>
      </c>
      <c r="K34" s="88"/>
      <c r="L34" s="54" t="str">
        <f t="shared" si="7"/>
        <v/>
      </c>
      <c r="M34" s="88"/>
      <c r="N34" s="54" t="str">
        <f t="shared" si="8"/>
        <v/>
      </c>
      <c r="O34" s="88"/>
      <c r="P34" s="54" t="str">
        <f t="shared" si="9"/>
        <v/>
      </c>
      <c r="Q34" s="88"/>
      <c r="R34" s="54" t="str">
        <f t="shared" si="10"/>
        <v/>
      </c>
      <c r="S34" s="88"/>
      <c r="T34" s="43" t="str">
        <f t="shared" si="11"/>
        <v/>
      </c>
      <c r="U34" s="88"/>
      <c r="V34" s="54" t="str">
        <f t="shared" si="12"/>
        <v/>
      </c>
      <c r="W34" s="88"/>
      <c r="X34" s="54" t="str">
        <f t="shared" si="13"/>
        <v/>
      </c>
      <c r="Y34" s="88"/>
      <c r="Z34" s="54" t="str">
        <f t="shared" si="14"/>
        <v/>
      </c>
      <c r="AA34" s="88"/>
      <c r="AB34" s="54" t="str">
        <f t="shared" si="15"/>
        <v/>
      </c>
      <c r="AC34" s="88"/>
      <c r="AD34" s="54" t="str">
        <f t="shared" si="16"/>
        <v/>
      </c>
      <c r="AE34" s="88"/>
      <c r="AF34" s="54" t="str">
        <f t="shared" si="17"/>
        <v/>
      </c>
      <c r="AG34" s="88"/>
      <c r="AH34" s="54" t="str">
        <f t="shared" si="18"/>
        <v/>
      </c>
      <c r="AI34" s="88"/>
      <c r="AJ34" s="43"/>
      <c r="AK34" s="88"/>
      <c r="AL34" s="31"/>
      <c r="AM34" s="31"/>
      <c r="AN34" s="31"/>
      <c r="AO34" s="58">
        <f t="shared" si="19"/>
        <v>0</v>
      </c>
      <c r="AQ34" s="15" t="str">
        <f t="shared" ref="AQ34:AQ77" si="26">IF(AND(B34&lt;&gt;"",SUM(AR34:CF34)&gt;0),1,"")</f>
        <v/>
      </c>
      <c r="AR34" s="97" t="str">
        <f t="shared" ref="AR34:BA43" si="27">IFERROR(IF(FIND(AR$22,$B$24:$B$106,1),$AO34,""),"")</f>
        <v/>
      </c>
      <c r="AS34" s="97" t="str">
        <f t="shared" si="27"/>
        <v/>
      </c>
      <c r="AT34" s="97" t="str">
        <f t="shared" si="27"/>
        <v/>
      </c>
      <c r="AU34" s="97" t="str">
        <f t="shared" si="27"/>
        <v/>
      </c>
      <c r="AV34" s="97" t="str">
        <f t="shared" si="27"/>
        <v/>
      </c>
      <c r="AW34" s="97" t="str">
        <f t="shared" si="27"/>
        <v/>
      </c>
      <c r="AX34" s="97" t="str">
        <f t="shared" si="27"/>
        <v/>
      </c>
      <c r="AY34" s="97" t="str">
        <f t="shared" si="27"/>
        <v/>
      </c>
      <c r="AZ34" s="97" t="str">
        <f t="shared" si="27"/>
        <v/>
      </c>
      <c r="BA34" s="97" t="str">
        <f t="shared" si="27"/>
        <v/>
      </c>
      <c r="BB34" s="97" t="str">
        <f t="shared" ref="BB34:BK43" si="28">IFERROR(IF(FIND(BB$22,$B$24:$B$106,1),$AO34,""),"")</f>
        <v/>
      </c>
      <c r="BC34" s="97" t="str">
        <f t="shared" si="28"/>
        <v/>
      </c>
      <c r="BD34" s="97" t="str">
        <f t="shared" si="28"/>
        <v/>
      </c>
      <c r="BE34" s="97" t="str">
        <f t="shared" si="28"/>
        <v/>
      </c>
      <c r="BF34" s="97" t="str">
        <f t="shared" si="28"/>
        <v/>
      </c>
      <c r="BG34" s="97" t="str">
        <f t="shared" si="28"/>
        <v/>
      </c>
      <c r="BH34" s="97" t="str">
        <f t="shared" si="28"/>
        <v/>
      </c>
      <c r="BI34" s="97" t="str">
        <f t="shared" si="28"/>
        <v/>
      </c>
      <c r="BJ34" s="97" t="str">
        <f t="shared" si="28"/>
        <v/>
      </c>
      <c r="BK34" s="97" t="str">
        <f t="shared" si="28"/>
        <v/>
      </c>
      <c r="BL34" s="97" t="str">
        <f t="shared" ref="BL34:BU43" si="29">IFERROR(IF(FIND(BL$22,$B$24:$B$106,1),$AO34,""),"")</f>
        <v/>
      </c>
      <c r="BM34" s="97" t="str">
        <f t="shared" si="29"/>
        <v/>
      </c>
      <c r="BN34" s="97" t="str">
        <f t="shared" si="29"/>
        <v/>
      </c>
      <c r="BO34" s="97" t="str">
        <f t="shared" si="29"/>
        <v/>
      </c>
      <c r="BP34" s="97" t="str">
        <f t="shared" si="29"/>
        <v/>
      </c>
      <c r="BQ34" s="97" t="str">
        <f t="shared" si="29"/>
        <v/>
      </c>
      <c r="BR34" s="97" t="str">
        <f t="shared" si="29"/>
        <v/>
      </c>
      <c r="BS34" s="97" t="str">
        <f t="shared" si="29"/>
        <v/>
      </c>
      <c r="BT34" s="97" t="str">
        <f t="shared" si="29"/>
        <v/>
      </c>
      <c r="BU34" s="97" t="str">
        <f t="shared" si="29"/>
        <v/>
      </c>
      <c r="BV34" s="97" t="str">
        <f t="shared" ref="BV34:CF43" si="30">IFERROR(IF(FIND(BV$22,$B$24:$B$106,1),$AO34,""),"")</f>
        <v/>
      </c>
      <c r="BW34" s="97" t="str">
        <f t="shared" si="30"/>
        <v/>
      </c>
      <c r="BX34" s="97" t="str">
        <f t="shared" si="30"/>
        <v/>
      </c>
      <c r="BY34" s="97" t="str">
        <f t="shared" si="30"/>
        <v/>
      </c>
      <c r="BZ34" s="97" t="str">
        <f t="shared" si="30"/>
        <v/>
      </c>
      <c r="CA34" s="97" t="str">
        <f t="shared" si="30"/>
        <v/>
      </c>
      <c r="CB34" s="97" t="str">
        <f t="shared" si="30"/>
        <v/>
      </c>
      <c r="CC34" s="97" t="str">
        <f t="shared" si="30"/>
        <v/>
      </c>
      <c r="CD34" s="97" t="str">
        <f t="shared" si="30"/>
        <v/>
      </c>
      <c r="CE34" s="97" t="str">
        <f t="shared" si="30"/>
        <v/>
      </c>
      <c r="CF34" s="97" t="str">
        <f t="shared" si="30"/>
        <v/>
      </c>
      <c r="CG34" s="97" t="str">
        <f t="shared" si="25"/>
        <v/>
      </c>
      <c r="CH34" s="97" t="str">
        <f t="shared" si="25"/>
        <v/>
      </c>
      <c r="CI34" s="97" t="str">
        <f t="shared" si="25"/>
        <v/>
      </c>
      <c r="CJ34" s="97" t="str">
        <f t="shared" si="25"/>
        <v/>
      </c>
      <c r="CK34" s="97" t="str">
        <f t="shared" si="25"/>
        <v/>
      </c>
      <c r="CL34" s="97" t="str">
        <f t="shared" si="25"/>
        <v/>
      </c>
      <c r="CM34" s="97" t="str">
        <f t="shared" si="25"/>
        <v/>
      </c>
      <c r="CN34" s="97" t="str">
        <f t="shared" si="25"/>
        <v/>
      </c>
      <c r="CO34" s="97" t="str">
        <f t="shared" si="25"/>
        <v/>
      </c>
      <c r="CP34" s="97" t="str">
        <f t="shared" si="25"/>
        <v/>
      </c>
      <c r="CQ34" s="97" t="str">
        <f t="shared" si="25"/>
        <v/>
      </c>
      <c r="CR34" s="97" t="str">
        <f t="shared" si="25"/>
        <v/>
      </c>
      <c r="CS34" s="97" t="str">
        <f t="shared" si="25"/>
        <v/>
      </c>
      <c r="CT34" s="97" t="str">
        <f t="shared" si="25"/>
        <v/>
      </c>
      <c r="CU34" s="97" t="str">
        <f t="shared" si="25"/>
        <v/>
      </c>
    </row>
    <row r="35" spans="1:99" ht="16.5" thickTop="1" thickBot="1" x14ac:dyDescent="0.3">
      <c r="A35" s="50" t="str">
        <f t="shared" si="2"/>
        <v/>
      </c>
      <c r="B35" s="93"/>
      <c r="C35" s="28"/>
      <c r="D35" s="54" t="str">
        <f t="shared" si="3"/>
        <v/>
      </c>
      <c r="E35" s="88"/>
      <c r="F35" s="54" t="str">
        <f t="shared" si="4"/>
        <v/>
      </c>
      <c r="G35" s="88"/>
      <c r="H35" s="54" t="str">
        <f t="shared" si="5"/>
        <v/>
      </c>
      <c r="I35" s="88"/>
      <c r="J35" s="54" t="str">
        <f t="shared" si="6"/>
        <v/>
      </c>
      <c r="K35" s="88"/>
      <c r="L35" s="54" t="str">
        <f t="shared" si="7"/>
        <v/>
      </c>
      <c r="M35" s="88"/>
      <c r="N35" s="54" t="str">
        <f t="shared" si="8"/>
        <v/>
      </c>
      <c r="O35" s="88"/>
      <c r="P35" s="54" t="str">
        <f t="shared" si="9"/>
        <v/>
      </c>
      <c r="Q35" s="88"/>
      <c r="R35" s="54" t="str">
        <f t="shared" si="10"/>
        <v/>
      </c>
      <c r="S35" s="88"/>
      <c r="T35" s="43" t="str">
        <f t="shared" si="11"/>
        <v/>
      </c>
      <c r="U35" s="88"/>
      <c r="V35" s="54" t="str">
        <f t="shared" si="12"/>
        <v/>
      </c>
      <c r="W35" s="88"/>
      <c r="X35" s="54" t="str">
        <f t="shared" si="13"/>
        <v/>
      </c>
      <c r="Y35" s="88"/>
      <c r="Z35" s="54" t="str">
        <f t="shared" si="14"/>
        <v/>
      </c>
      <c r="AA35" s="88"/>
      <c r="AB35" s="54" t="str">
        <f t="shared" si="15"/>
        <v/>
      </c>
      <c r="AC35" s="88"/>
      <c r="AD35" s="54" t="str">
        <f t="shared" si="16"/>
        <v/>
      </c>
      <c r="AE35" s="88"/>
      <c r="AF35" s="54" t="str">
        <f t="shared" si="17"/>
        <v/>
      </c>
      <c r="AG35" s="88"/>
      <c r="AH35" s="54" t="str">
        <f t="shared" si="18"/>
        <v/>
      </c>
      <c r="AI35" s="88"/>
      <c r="AJ35" s="43"/>
      <c r="AK35" s="88"/>
      <c r="AL35" s="17"/>
      <c r="AM35" s="17"/>
      <c r="AN35" s="17"/>
      <c r="AO35" s="58">
        <f t="shared" si="19"/>
        <v>0</v>
      </c>
      <c r="AQ35" s="15" t="str">
        <f t="shared" si="26"/>
        <v/>
      </c>
      <c r="AR35" s="97" t="str">
        <f t="shared" si="27"/>
        <v/>
      </c>
      <c r="AS35" s="97" t="str">
        <f t="shared" si="27"/>
        <v/>
      </c>
      <c r="AT35" s="97" t="str">
        <f t="shared" si="27"/>
        <v/>
      </c>
      <c r="AU35" s="97" t="str">
        <f t="shared" si="27"/>
        <v/>
      </c>
      <c r="AV35" s="97" t="str">
        <f t="shared" si="27"/>
        <v/>
      </c>
      <c r="AW35" s="97" t="str">
        <f t="shared" si="27"/>
        <v/>
      </c>
      <c r="AX35" s="97" t="str">
        <f t="shared" si="27"/>
        <v/>
      </c>
      <c r="AY35" s="97" t="str">
        <f t="shared" si="27"/>
        <v/>
      </c>
      <c r="AZ35" s="97" t="str">
        <f t="shared" si="27"/>
        <v/>
      </c>
      <c r="BA35" s="97" t="str">
        <f t="shared" si="27"/>
        <v/>
      </c>
      <c r="BB35" s="97" t="str">
        <f t="shared" si="28"/>
        <v/>
      </c>
      <c r="BC35" s="97" t="str">
        <f t="shared" si="28"/>
        <v/>
      </c>
      <c r="BD35" s="97" t="str">
        <f t="shared" si="28"/>
        <v/>
      </c>
      <c r="BE35" s="97" t="str">
        <f t="shared" si="28"/>
        <v/>
      </c>
      <c r="BF35" s="97" t="str">
        <f t="shared" si="28"/>
        <v/>
      </c>
      <c r="BG35" s="97" t="str">
        <f t="shared" si="28"/>
        <v/>
      </c>
      <c r="BH35" s="97" t="str">
        <f t="shared" si="28"/>
        <v/>
      </c>
      <c r="BI35" s="97" t="str">
        <f t="shared" si="28"/>
        <v/>
      </c>
      <c r="BJ35" s="97" t="str">
        <f t="shared" si="28"/>
        <v/>
      </c>
      <c r="BK35" s="97" t="str">
        <f t="shared" si="28"/>
        <v/>
      </c>
      <c r="BL35" s="97" t="str">
        <f t="shared" si="29"/>
        <v/>
      </c>
      <c r="BM35" s="97" t="str">
        <f t="shared" si="29"/>
        <v/>
      </c>
      <c r="BN35" s="97" t="str">
        <f t="shared" si="29"/>
        <v/>
      </c>
      <c r="BO35" s="97" t="str">
        <f t="shared" si="29"/>
        <v/>
      </c>
      <c r="BP35" s="97" t="str">
        <f t="shared" si="29"/>
        <v/>
      </c>
      <c r="BQ35" s="97" t="str">
        <f t="shared" si="29"/>
        <v/>
      </c>
      <c r="BR35" s="97" t="str">
        <f t="shared" si="29"/>
        <v/>
      </c>
      <c r="BS35" s="97" t="str">
        <f t="shared" si="29"/>
        <v/>
      </c>
      <c r="BT35" s="97" t="str">
        <f t="shared" si="29"/>
        <v/>
      </c>
      <c r="BU35" s="97" t="str">
        <f t="shared" si="29"/>
        <v/>
      </c>
      <c r="BV35" s="97" t="str">
        <f t="shared" si="30"/>
        <v/>
      </c>
      <c r="BW35" s="97" t="str">
        <f t="shared" si="30"/>
        <v/>
      </c>
      <c r="BX35" s="97" t="str">
        <f t="shared" si="30"/>
        <v/>
      </c>
      <c r="BY35" s="97" t="str">
        <f t="shared" si="30"/>
        <v/>
      </c>
      <c r="BZ35" s="97" t="str">
        <f t="shared" si="30"/>
        <v/>
      </c>
      <c r="CA35" s="97" t="str">
        <f t="shared" si="30"/>
        <v/>
      </c>
      <c r="CB35" s="97" t="str">
        <f t="shared" si="30"/>
        <v/>
      </c>
      <c r="CC35" s="97" t="str">
        <f t="shared" si="30"/>
        <v/>
      </c>
      <c r="CD35" s="97" t="str">
        <f t="shared" si="30"/>
        <v/>
      </c>
      <c r="CE35" s="97" t="str">
        <f t="shared" si="30"/>
        <v/>
      </c>
      <c r="CF35" s="97" t="str">
        <f t="shared" si="30"/>
        <v/>
      </c>
      <c r="CG35" s="97" t="str">
        <f t="shared" si="25"/>
        <v/>
      </c>
      <c r="CH35" s="97" t="str">
        <f t="shared" si="25"/>
        <v/>
      </c>
      <c r="CI35" s="97" t="str">
        <f t="shared" si="25"/>
        <v/>
      </c>
      <c r="CJ35" s="97" t="str">
        <f t="shared" si="25"/>
        <v/>
      </c>
      <c r="CK35" s="97" t="str">
        <f t="shared" si="25"/>
        <v/>
      </c>
      <c r="CL35" s="97" t="str">
        <f t="shared" si="25"/>
        <v/>
      </c>
      <c r="CM35" s="97" t="str">
        <f t="shared" si="25"/>
        <v/>
      </c>
      <c r="CN35" s="97" t="str">
        <f t="shared" si="25"/>
        <v/>
      </c>
      <c r="CO35" s="97" t="str">
        <f t="shared" si="25"/>
        <v/>
      </c>
      <c r="CP35" s="97" t="str">
        <f t="shared" si="25"/>
        <v/>
      </c>
      <c r="CQ35" s="97" t="str">
        <f t="shared" si="25"/>
        <v/>
      </c>
      <c r="CR35" s="97" t="str">
        <f t="shared" si="25"/>
        <v/>
      </c>
      <c r="CS35" s="97" t="str">
        <f t="shared" si="25"/>
        <v/>
      </c>
      <c r="CT35" s="97" t="str">
        <f t="shared" si="25"/>
        <v/>
      </c>
      <c r="CU35" s="97" t="str">
        <f t="shared" si="25"/>
        <v/>
      </c>
    </row>
    <row r="36" spans="1:99" ht="16.5" thickTop="1" thickBot="1" x14ac:dyDescent="0.3">
      <c r="A36" s="50" t="str">
        <f t="shared" si="2"/>
        <v/>
      </c>
      <c r="B36" s="93"/>
      <c r="C36" s="28"/>
      <c r="D36" s="54" t="str">
        <f t="shared" si="3"/>
        <v/>
      </c>
      <c r="E36" s="88"/>
      <c r="F36" s="54" t="str">
        <f t="shared" si="4"/>
        <v/>
      </c>
      <c r="G36" s="88"/>
      <c r="H36" s="54" t="str">
        <f t="shared" si="5"/>
        <v/>
      </c>
      <c r="I36" s="88"/>
      <c r="J36" s="54" t="str">
        <f t="shared" si="6"/>
        <v/>
      </c>
      <c r="K36" s="88"/>
      <c r="L36" s="54" t="str">
        <f t="shared" si="7"/>
        <v/>
      </c>
      <c r="M36" s="88"/>
      <c r="N36" s="54" t="str">
        <f t="shared" si="8"/>
        <v/>
      </c>
      <c r="O36" s="88"/>
      <c r="P36" s="54" t="str">
        <f t="shared" si="9"/>
        <v/>
      </c>
      <c r="Q36" s="88"/>
      <c r="R36" s="54" t="str">
        <f t="shared" si="10"/>
        <v/>
      </c>
      <c r="S36" s="88"/>
      <c r="T36" s="43" t="str">
        <f t="shared" si="11"/>
        <v/>
      </c>
      <c r="U36" s="88"/>
      <c r="V36" s="54" t="str">
        <f t="shared" si="12"/>
        <v/>
      </c>
      <c r="W36" s="88"/>
      <c r="X36" s="54" t="str">
        <f t="shared" si="13"/>
        <v/>
      </c>
      <c r="Y36" s="88"/>
      <c r="Z36" s="54" t="str">
        <f t="shared" si="14"/>
        <v/>
      </c>
      <c r="AA36" s="88"/>
      <c r="AB36" s="54" t="str">
        <f t="shared" si="15"/>
        <v/>
      </c>
      <c r="AC36" s="88"/>
      <c r="AD36" s="54" t="str">
        <f t="shared" si="16"/>
        <v/>
      </c>
      <c r="AE36" s="88"/>
      <c r="AF36" s="54" t="str">
        <f t="shared" si="17"/>
        <v/>
      </c>
      <c r="AG36" s="88"/>
      <c r="AH36" s="54" t="str">
        <f t="shared" si="18"/>
        <v/>
      </c>
      <c r="AI36" s="88"/>
      <c r="AJ36" s="43"/>
      <c r="AK36" s="88"/>
      <c r="AL36" s="17"/>
      <c r="AM36" s="17"/>
      <c r="AN36" s="17"/>
      <c r="AO36" s="58">
        <f t="shared" si="19"/>
        <v>0</v>
      </c>
      <c r="AQ36" s="15" t="str">
        <f t="shared" si="26"/>
        <v/>
      </c>
      <c r="AR36" s="97" t="str">
        <f t="shared" si="27"/>
        <v/>
      </c>
      <c r="AS36" s="97" t="str">
        <f t="shared" si="27"/>
        <v/>
      </c>
      <c r="AT36" s="97" t="str">
        <f t="shared" si="27"/>
        <v/>
      </c>
      <c r="AU36" s="97" t="str">
        <f t="shared" si="27"/>
        <v/>
      </c>
      <c r="AV36" s="97" t="str">
        <f t="shared" si="27"/>
        <v/>
      </c>
      <c r="AW36" s="97" t="str">
        <f t="shared" si="27"/>
        <v/>
      </c>
      <c r="AX36" s="97" t="str">
        <f t="shared" si="27"/>
        <v/>
      </c>
      <c r="AY36" s="97" t="str">
        <f t="shared" si="27"/>
        <v/>
      </c>
      <c r="AZ36" s="97" t="str">
        <f t="shared" si="27"/>
        <v/>
      </c>
      <c r="BA36" s="97" t="str">
        <f t="shared" si="27"/>
        <v/>
      </c>
      <c r="BB36" s="97" t="str">
        <f t="shared" si="28"/>
        <v/>
      </c>
      <c r="BC36" s="97" t="str">
        <f t="shared" si="28"/>
        <v/>
      </c>
      <c r="BD36" s="97" t="str">
        <f t="shared" si="28"/>
        <v/>
      </c>
      <c r="BE36" s="97" t="str">
        <f t="shared" si="28"/>
        <v/>
      </c>
      <c r="BF36" s="97" t="str">
        <f t="shared" si="28"/>
        <v/>
      </c>
      <c r="BG36" s="97" t="str">
        <f t="shared" si="28"/>
        <v/>
      </c>
      <c r="BH36" s="97" t="str">
        <f t="shared" si="28"/>
        <v/>
      </c>
      <c r="BI36" s="97" t="str">
        <f t="shared" si="28"/>
        <v/>
      </c>
      <c r="BJ36" s="97" t="str">
        <f t="shared" si="28"/>
        <v/>
      </c>
      <c r="BK36" s="97" t="str">
        <f t="shared" si="28"/>
        <v/>
      </c>
      <c r="BL36" s="97" t="str">
        <f t="shared" si="29"/>
        <v/>
      </c>
      <c r="BM36" s="97" t="str">
        <f t="shared" si="29"/>
        <v/>
      </c>
      <c r="BN36" s="97" t="str">
        <f t="shared" si="29"/>
        <v/>
      </c>
      <c r="BO36" s="97" t="str">
        <f t="shared" si="29"/>
        <v/>
      </c>
      <c r="BP36" s="97" t="str">
        <f t="shared" si="29"/>
        <v/>
      </c>
      <c r="BQ36" s="97" t="str">
        <f t="shared" si="29"/>
        <v/>
      </c>
      <c r="BR36" s="97" t="str">
        <f t="shared" si="29"/>
        <v/>
      </c>
      <c r="BS36" s="97" t="str">
        <f t="shared" si="29"/>
        <v/>
      </c>
      <c r="BT36" s="97" t="str">
        <f t="shared" si="29"/>
        <v/>
      </c>
      <c r="BU36" s="97" t="str">
        <f t="shared" si="29"/>
        <v/>
      </c>
      <c r="BV36" s="97" t="str">
        <f t="shared" si="30"/>
        <v/>
      </c>
      <c r="BW36" s="97" t="str">
        <f t="shared" si="30"/>
        <v/>
      </c>
      <c r="BX36" s="97" t="str">
        <f t="shared" si="30"/>
        <v/>
      </c>
      <c r="BY36" s="97" t="str">
        <f t="shared" si="30"/>
        <v/>
      </c>
      <c r="BZ36" s="97" t="str">
        <f t="shared" si="30"/>
        <v/>
      </c>
      <c r="CA36" s="97" t="str">
        <f t="shared" si="30"/>
        <v/>
      </c>
      <c r="CB36" s="97" t="str">
        <f t="shared" si="30"/>
        <v/>
      </c>
      <c r="CC36" s="97" t="str">
        <f t="shared" si="30"/>
        <v/>
      </c>
      <c r="CD36" s="97" t="str">
        <f t="shared" si="30"/>
        <v/>
      </c>
      <c r="CE36" s="97" t="str">
        <f t="shared" si="30"/>
        <v/>
      </c>
      <c r="CF36" s="97" t="str">
        <f t="shared" si="30"/>
        <v/>
      </c>
      <c r="CG36" s="97" t="str">
        <f t="shared" si="25"/>
        <v/>
      </c>
      <c r="CH36" s="97" t="str">
        <f t="shared" si="25"/>
        <v/>
      </c>
      <c r="CI36" s="97" t="str">
        <f t="shared" si="25"/>
        <v/>
      </c>
      <c r="CJ36" s="97" t="str">
        <f t="shared" si="25"/>
        <v/>
      </c>
      <c r="CK36" s="97" t="str">
        <f t="shared" si="25"/>
        <v/>
      </c>
      <c r="CL36" s="97" t="str">
        <f t="shared" si="25"/>
        <v/>
      </c>
      <c r="CM36" s="97" t="str">
        <f t="shared" si="25"/>
        <v/>
      </c>
      <c r="CN36" s="97" t="str">
        <f t="shared" si="25"/>
        <v/>
      </c>
      <c r="CO36" s="97" t="str">
        <f t="shared" si="25"/>
        <v/>
      </c>
      <c r="CP36" s="97" t="str">
        <f t="shared" si="25"/>
        <v/>
      </c>
      <c r="CQ36" s="97" t="str">
        <f t="shared" si="25"/>
        <v/>
      </c>
      <c r="CR36" s="97" t="str">
        <f t="shared" si="25"/>
        <v/>
      </c>
      <c r="CS36" s="97" t="str">
        <f t="shared" si="25"/>
        <v/>
      </c>
      <c r="CT36" s="97" t="str">
        <f t="shared" si="25"/>
        <v/>
      </c>
      <c r="CU36" s="97" t="str">
        <f t="shared" si="25"/>
        <v/>
      </c>
    </row>
    <row r="37" spans="1:99" ht="17.25" thickTop="1" thickBot="1" x14ac:dyDescent="0.35">
      <c r="A37" s="50" t="str">
        <f t="shared" si="2"/>
        <v/>
      </c>
      <c r="B37" s="93"/>
      <c r="C37" s="28"/>
      <c r="D37" s="54" t="str">
        <f t="shared" si="3"/>
        <v/>
      </c>
      <c r="E37" s="88"/>
      <c r="F37" s="54" t="str">
        <f t="shared" si="4"/>
        <v/>
      </c>
      <c r="G37" s="88"/>
      <c r="H37" s="54" t="str">
        <f t="shared" si="5"/>
        <v/>
      </c>
      <c r="I37" s="88"/>
      <c r="J37" s="54" t="str">
        <f t="shared" si="6"/>
        <v/>
      </c>
      <c r="K37" s="88"/>
      <c r="L37" s="54" t="str">
        <f t="shared" si="7"/>
        <v/>
      </c>
      <c r="M37" s="88"/>
      <c r="N37" s="54" t="str">
        <f t="shared" si="8"/>
        <v/>
      </c>
      <c r="O37" s="88"/>
      <c r="P37" s="54" t="str">
        <f t="shared" si="9"/>
        <v/>
      </c>
      <c r="Q37" s="88"/>
      <c r="R37" s="54" t="str">
        <f t="shared" si="10"/>
        <v/>
      </c>
      <c r="S37" s="88"/>
      <c r="T37" s="43" t="str">
        <f t="shared" si="11"/>
        <v/>
      </c>
      <c r="U37" s="88"/>
      <c r="V37" s="54" t="str">
        <f t="shared" si="12"/>
        <v/>
      </c>
      <c r="W37" s="88"/>
      <c r="X37" s="54" t="str">
        <f t="shared" si="13"/>
        <v/>
      </c>
      <c r="Y37" s="88"/>
      <c r="Z37" s="54" t="str">
        <f t="shared" si="14"/>
        <v/>
      </c>
      <c r="AA37" s="88"/>
      <c r="AB37" s="54" t="str">
        <f t="shared" si="15"/>
        <v/>
      </c>
      <c r="AC37" s="88"/>
      <c r="AD37" s="54" t="str">
        <f t="shared" si="16"/>
        <v/>
      </c>
      <c r="AE37" s="88"/>
      <c r="AF37" s="54" t="str">
        <f t="shared" si="17"/>
        <v/>
      </c>
      <c r="AG37" s="88"/>
      <c r="AH37" s="54" t="str">
        <f t="shared" si="18"/>
        <v/>
      </c>
      <c r="AI37" s="88"/>
      <c r="AJ37" s="43"/>
      <c r="AK37" s="88"/>
      <c r="AL37" s="32"/>
      <c r="AM37" s="31"/>
      <c r="AN37" s="31"/>
      <c r="AO37" s="58">
        <f t="shared" si="19"/>
        <v>0</v>
      </c>
      <c r="AQ37" s="15" t="str">
        <f t="shared" si="26"/>
        <v/>
      </c>
      <c r="AR37" s="97" t="str">
        <f t="shared" si="27"/>
        <v/>
      </c>
      <c r="AS37" s="97" t="str">
        <f t="shared" si="27"/>
        <v/>
      </c>
      <c r="AT37" s="97" t="str">
        <f t="shared" si="27"/>
        <v/>
      </c>
      <c r="AU37" s="97" t="str">
        <f t="shared" si="27"/>
        <v/>
      </c>
      <c r="AV37" s="97" t="str">
        <f t="shared" si="27"/>
        <v/>
      </c>
      <c r="AW37" s="97" t="str">
        <f t="shared" si="27"/>
        <v/>
      </c>
      <c r="AX37" s="97" t="str">
        <f t="shared" si="27"/>
        <v/>
      </c>
      <c r="AY37" s="97" t="str">
        <f t="shared" si="27"/>
        <v/>
      </c>
      <c r="AZ37" s="97" t="str">
        <f t="shared" si="27"/>
        <v/>
      </c>
      <c r="BA37" s="97" t="str">
        <f t="shared" si="27"/>
        <v/>
      </c>
      <c r="BB37" s="97" t="str">
        <f t="shared" si="28"/>
        <v/>
      </c>
      <c r="BC37" s="97" t="str">
        <f t="shared" si="28"/>
        <v/>
      </c>
      <c r="BD37" s="97" t="str">
        <f t="shared" si="28"/>
        <v/>
      </c>
      <c r="BE37" s="97" t="str">
        <f t="shared" si="28"/>
        <v/>
      </c>
      <c r="BF37" s="97" t="str">
        <f t="shared" si="28"/>
        <v/>
      </c>
      <c r="BG37" s="97" t="str">
        <f t="shared" si="28"/>
        <v/>
      </c>
      <c r="BH37" s="97" t="str">
        <f t="shared" si="28"/>
        <v/>
      </c>
      <c r="BI37" s="97" t="str">
        <f t="shared" si="28"/>
        <v/>
      </c>
      <c r="BJ37" s="97" t="str">
        <f t="shared" si="28"/>
        <v/>
      </c>
      <c r="BK37" s="97" t="str">
        <f t="shared" si="28"/>
        <v/>
      </c>
      <c r="BL37" s="97" t="str">
        <f t="shared" si="29"/>
        <v/>
      </c>
      <c r="BM37" s="97" t="str">
        <f t="shared" si="29"/>
        <v/>
      </c>
      <c r="BN37" s="97" t="str">
        <f t="shared" si="29"/>
        <v/>
      </c>
      <c r="BO37" s="97" t="str">
        <f t="shared" si="29"/>
        <v/>
      </c>
      <c r="BP37" s="97" t="str">
        <f t="shared" si="29"/>
        <v/>
      </c>
      <c r="BQ37" s="97" t="str">
        <f t="shared" si="29"/>
        <v/>
      </c>
      <c r="BR37" s="97" t="str">
        <f t="shared" si="29"/>
        <v/>
      </c>
      <c r="BS37" s="97" t="str">
        <f t="shared" si="29"/>
        <v/>
      </c>
      <c r="BT37" s="97" t="str">
        <f t="shared" si="29"/>
        <v/>
      </c>
      <c r="BU37" s="97" t="str">
        <f t="shared" si="29"/>
        <v/>
      </c>
      <c r="BV37" s="97" t="str">
        <f t="shared" si="30"/>
        <v/>
      </c>
      <c r="BW37" s="97" t="str">
        <f t="shared" si="30"/>
        <v/>
      </c>
      <c r="BX37" s="97" t="str">
        <f t="shared" si="30"/>
        <v/>
      </c>
      <c r="BY37" s="97" t="str">
        <f t="shared" si="30"/>
        <v/>
      </c>
      <c r="BZ37" s="97" t="str">
        <f t="shared" si="30"/>
        <v/>
      </c>
      <c r="CA37" s="97" t="str">
        <f t="shared" si="30"/>
        <v/>
      </c>
      <c r="CB37" s="97" t="str">
        <f t="shared" si="30"/>
        <v/>
      </c>
      <c r="CC37" s="97" t="str">
        <f t="shared" si="30"/>
        <v/>
      </c>
      <c r="CD37" s="97" t="str">
        <f t="shared" si="30"/>
        <v/>
      </c>
      <c r="CE37" s="97" t="str">
        <f t="shared" si="30"/>
        <v/>
      </c>
      <c r="CF37" s="97" t="str">
        <f t="shared" si="30"/>
        <v/>
      </c>
      <c r="CG37" s="97" t="str">
        <f t="shared" si="25"/>
        <v/>
      </c>
      <c r="CH37" s="97" t="str">
        <f t="shared" si="25"/>
        <v/>
      </c>
      <c r="CI37" s="97" t="str">
        <f t="shared" si="25"/>
        <v/>
      </c>
      <c r="CJ37" s="97" t="str">
        <f t="shared" si="25"/>
        <v/>
      </c>
      <c r="CK37" s="97" t="str">
        <f t="shared" si="25"/>
        <v/>
      </c>
      <c r="CL37" s="97" t="str">
        <f t="shared" si="25"/>
        <v/>
      </c>
      <c r="CM37" s="97" t="str">
        <f t="shared" si="25"/>
        <v/>
      </c>
      <c r="CN37" s="97" t="str">
        <f t="shared" si="25"/>
        <v/>
      </c>
      <c r="CO37" s="97" t="str">
        <f t="shared" si="25"/>
        <v/>
      </c>
      <c r="CP37" s="97" t="str">
        <f t="shared" si="25"/>
        <v/>
      </c>
      <c r="CQ37" s="97" t="str">
        <f t="shared" si="25"/>
        <v/>
      </c>
      <c r="CR37" s="97" t="str">
        <f t="shared" si="25"/>
        <v/>
      </c>
      <c r="CS37" s="97" t="str">
        <f t="shared" si="25"/>
        <v/>
      </c>
      <c r="CT37" s="97" t="str">
        <f t="shared" si="25"/>
        <v/>
      </c>
      <c r="CU37" s="97" t="str">
        <f t="shared" si="25"/>
        <v/>
      </c>
    </row>
    <row r="38" spans="1:99" ht="16.5" thickTop="1" thickBot="1" x14ac:dyDescent="0.3">
      <c r="A38" s="50" t="str">
        <f t="shared" si="2"/>
        <v/>
      </c>
      <c r="B38" s="93"/>
      <c r="C38" s="28"/>
      <c r="D38" s="54" t="str">
        <f t="shared" si="3"/>
        <v/>
      </c>
      <c r="E38" s="88"/>
      <c r="F38" s="54" t="str">
        <f t="shared" si="4"/>
        <v/>
      </c>
      <c r="G38" s="88"/>
      <c r="H38" s="54" t="str">
        <f t="shared" si="5"/>
        <v/>
      </c>
      <c r="I38" s="88"/>
      <c r="J38" s="54" t="str">
        <f t="shared" si="6"/>
        <v/>
      </c>
      <c r="K38" s="88"/>
      <c r="L38" s="54" t="str">
        <f t="shared" si="7"/>
        <v/>
      </c>
      <c r="M38" s="88"/>
      <c r="N38" s="54" t="str">
        <f t="shared" si="8"/>
        <v/>
      </c>
      <c r="O38" s="88"/>
      <c r="P38" s="54" t="str">
        <f t="shared" si="9"/>
        <v/>
      </c>
      <c r="Q38" s="88"/>
      <c r="R38" s="54" t="str">
        <f t="shared" si="10"/>
        <v/>
      </c>
      <c r="S38" s="88"/>
      <c r="T38" s="43" t="str">
        <f t="shared" si="11"/>
        <v/>
      </c>
      <c r="U38" s="88"/>
      <c r="V38" s="54" t="str">
        <f t="shared" si="12"/>
        <v/>
      </c>
      <c r="W38" s="88"/>
      <c r="X38" s="54" t="str">
        <f t="shared" si="13"/>
        <v/>
      </c>
      <c r="Y38" s="88"/>
      <c r="Z38" s="54" t="str">
        <f t="shared" si="14"/>
        <v/>
      </c>
      <c r="AA38" s="88"/>
      <c r="AB38" s="54" t="str">
        <f t="shared" si="15"/>
        <v/>
      </c>
      <c r="AC38" s="88"/>
      <c r="AD38" s="54" t="str">
        <f t="shared" si="16"/>
        <v/>
      </c>
      <c r="AE38" s="88"/>
      <c r="AF38" s="54" t="str">
        <f t="shared" si="17"/>
        <v/>
      </c>
      <c r="AG38" s="88"/>
      <c r="AH38" s="54" t="str">
        <f t="shared" si="18"/>
        <v/>
      </c>
      <c r="AI38" s="88"/>
      <c r="AJ38" s="43"/>
      <c r="AK38" s="88"/>
      <c r="AL38" s="17"/>
      <c r="AM38" s="17"/>
      <c r="AN38" s="17"/>
      <c r="AO38" s="58">
        <f t="shared" si="19"/>
        <v>0</v>
      </c>
      <c r="AQ38" s="15" t="str">
        <f t="shared" si="26"/>
        <v/>
      </c>
      <c r="AR38" s="97" t="str">
        <f t="shared" si="27"/>
        <v/>
      </c>
      <c r="AS38" s="97" t="str">
        <f t="shared" si="27"/>
        <v/>
      </c>
      <c r="AT38" s="97" t="str">
        <f t="shared" si="27"/>
        <v/>
      </c>
      <c r="AU38" s="97" t="str">
        <f t="shared" si="27"/>
        <v/>
      </c>
      <c r="AV38" s="97" t="str">
        <f t="shared" si="27"/>
        <v/>
      </c>
      <c r="AW38" s="97" t="str">
        <f t="shared" si="27"/>
        <v/>
      </c>
      <c r="AX38" s="97" t="str">
        <f t="shared" si="27"/>
        <v/>
      </c>
      <c r="AY38" s="97" t="str">
        <f t="shared" si="27"/>
        <v/>
      </c>
      <c r="AZ38" s="97" t="str">
        <f t="shared" si="27"/>
        <v/>
      </c>
      <c r="BA38" s="97" t="str">
        <f t="shared" si="27"/>
        <v/>
      </c>
      <c r="BB38" s="97" t="str">
        <f t="shared" si="28"/>
        <v/>
      </c>
      <c r="BC38" s="97" t="str">
        <f t="shared" si="28"/>
        <v/>
      </c>
      <c r="BD38" s="97" t="str">
        <f t="shared" si="28"/>
        <v/>
      </c>
      <c r="BE38" s="97" t="str">
        <f t="shared" si="28"/>
        <v/>
      </c>
      <c r="BF38" s="97" t="str">
        <f t="shared" si="28"/>
        <v/>
      </c>
      <c r="BG38" s="97" t="str">
        <f t="shared" si="28"/>
        <v/>
      </c>
      <c r="BH38" s="97" t="str">
        <f t="shared" si="28"/>
        <v/>
      </c>
      <c r="BI38" s="97" t="str">
        <f t="shared" si="28"/>
        <v/>
      </c>
      <c r="BJ38" s="97" t="str">
        <f t="shared" si="28"/>
        <v/>
      </c>
      <c r="BK38" s="97" t="str">
        <f t="shared" si="28"/>
        <v/>
      </c>
      <c r="BL38" s="97" t="str">
        <f t="shared" si="29"/>
        <v/>
      </c>
      <c r="BM38" s="97" t="str">
        <f t="shared" si="29"/>
        <v/>
      </c>
      <c r="BN38" s="97" t="str">
        <f t="shared" si="29"/>
        <v/>
      </c>
      <c r="BO38" s="97" t="str">
        <f t="shared" si="29"/>
        <v/>
      </c>
      <c r="BP38" s="97" t="str">
        <f t="shared" si="29"/>
        <v/>
      </c>
      <c r="BQ38" s="97" t="str">
        <f t="shared" si="29"/>
        <v/>
      </c>
      <c r="BR38" s="97" t="str">
        <f t="shared" si="29"/>
        <v/>
      </c>
      <c r="BS38" s="97" t="str">
        <f t="shared" si="29"/>
        <v/>
      </c>
      <c r="BT38" s="97" t="str">
        <f t="shared" si="29"/>
        <v/>
      </c>
      <c r="BU38" s="97" t="str">
        <f t="shared" si="29"/>
        <v/>
      </c>
      <c r="BV38" s="97" t="str">
        <f t="shared" si="30"/>
        <v/>
      </c>
      <c r="BW38" s="97" t="str">
        <f t="shared" si="30"/>
        <v/>
      </c>
      <c r="BX38" s="97" t="str">
        <f t="shared" si="30"/>
        <v/>
      </c>
      <c r="BY38" s="97" t="str">
        <f t="shared" si="30"/>
        <v/>
      </c>
      <c r="BZ38" s="97" t="str">
        <f t="shared" si="30"/>
        <v/>
      </c>
      <c r="CA38" s="97" t="str">
        <f t="shared" si="30"/>
        <v/>
      </c>
      <c r="CB38" s="97" t="str">
        <f t="shared" si="30"/>
        <v/>
      </c>
      <c r="CC38" s="97" t="str">
        <f t="shared" si="30"/>
        <v/>
      </c>
      <c r="CD38" s="97" t="str">
        <f t="shared" si="30"/>
        <v/>
      </c>
      <c r="CE38" s="97" t="str">
        <f t="shared" si="30"/>
        <v/>
      </c>
      <c r="CF38" s="97" t="str">
        <f t="shared" si="30"/>
        <v/>
      </c>
    </row>
    <row r="39" spans="1:99" ht="16.5" thickTop="1" thickBot="1" x14ac:dyDescent="0.3">
      <c r="A39" s="50" t="str">
        <f t="shared" si="2"/>
        <v/>
      </c>
      <c r="B39" s="93"/>
      <c r="C39" s="28"/>
      <c r="D39" s="54" t="str">
        <f t="shared" si="3"/>
        <v/>
      </c>
      <c r="E39" s="88"/>
      <c r="F39" s="54" t="str">
        <f t="shared" si="4"/>
        <v/>
      </c>
      <c r="G39" s="88"/>
      <c r="H39" s="54" t="str">
        <f t="shared" si="5"/>
        <v/>
      </c>
      <c r="I39" s="88"/>
      <c r="J39" s="54" t="str">
        <f t="shared" si="6"/>
        <v/>
      </c>
      <c r="K39" s="88"/>
      <c r="L39" s="54" t="str">
        <f t="shared" si="7"/>
        <v/>
      </c>
      <c r="M39" s="88"/>
      <c r="N39" s="54" t="str">
        <f t="shared" si="8"/>
        <v/>
      </c>
      <c r="O39" s="88"/>
      <c r="P39" s="54" t="str">
        <f t="shared" si="9"/>
        <v/>
      </c>
      <c r="Q39" s="88"/>
      <c r="R39" s="54" t="str">
        <f t="shared" si="10"/>
        <v/>
      </c>
      <c r="S39" s="88"/>
      <c r="T39" s="43" t="str">
        <f t="shared" si="11"/>
        <v/>
      </c>
      <c r="U39" s="88"/>
      <c r="V39" s="54" t="str">
        <f t="shared" si="12"/>
        <v/>
      </c>
      <c r="W39" s="88"/>
      <c r="X39" s="54" t="str">
        <f t="shared" si="13"/>
        <v/>
      </c>
      <c r="Y39" s="88"/>
      <c r="Z39" s="54" t="str">
        <f t="shared" si="14"/>
        <v/>
      </c>
      <c r="AA39" s="88"/>
      <c r="AB39" s="54" t="str">
        <f t="shared" si="15"/>
        <v/>
      </c>
      <c r="AC39" s="88"/>
      <c r="AD39" s="54" t="str">
        <f t="shared" si="16"/>
        <v/>
      </c>
      <c r="AE39" s="88"/>
      <c r="AF39" s="54" t="str">
        <f t="shared" si="17"/>
        <v/>
      </c>
      <c r="AG39" s="88"/>
      <c r="AH39" s="54" t="str">
        <f t="shared" si="18"/>
        <v/>
      </c>
      <c r="AI39" s="88"/>
      <c r="AJ39" s="43"/>
      <c r="AK39" s="88"/>
      <c r="AL39" s="17"/>
      <c r="AM39" s="17"/>
      <c r="AN39" s="17"/>
      <c r="AO39" s="58">
        <f t="shared" si="19"/>
        <v>0</v>
      </c>
      <c r="AQ39" s="15" t="str">
        <f t="shared" si="26"/>
        <v/>
      </c>
      <c r="AR39" s="97" t="str">
        <f t="shared" si="27"/>
        <v/>
      </c>
      <c r="AS39" s="97" t="str">
        <f t="shared" si="27"/>
        <v/>
      </c>
      <c r="AT39" s="97" t="str">
        <f t="shared" si="27"/>
        <v/>
      </c>
      <c r="AU39" s="97" t="str">
        <f t="shared" si="27"/>
        <v/>
      </c>
      <c r="AV39" s="97" t="str">
        <f t="shared" si="27"/>
        <v/>
      </c>
      <c r="AW39" s="97" t="str">
        <f t="shared" si="27"/>
        <v/>
      </c>
      <c r="AX39" s="97" t="str">
        <f t="shared" si="27"/>
        <v/>
      </c>
      <c r="AY39" s="97" t="str">
        <f t="shared" si="27"/>
        <v/>
      </c>
      <c r="AZ39" s="97" t="str">
        <f t="shared" si="27"/>
        <v/>
      </c>
      <c r="BA39" s="97" t="str">
        <f t="shared" si="27"/>
        <v/>
      </c>
      <c r="BB39" s="97" t="str">
        <f t="shared" si="28"/>
        <v/>
      </c>
      <c r="BC39" s="97" t="str">
        <f t="shared" si="28"/>
        <v/>
      </c>
      <c r="BD39" s="97" t="str">
        <f t="shared" si="28"/>
        <v/>
      </c>
      <c r="BE39" s="97" t="str">
        <f t="shared" si="28"/>
        <v/>
      </c>
      <c r="BF39" s="97" t="str">
        <f t="shared" si="28"/>
        <v/>
      </c>
      <c r="BG39" s="97" t="str">
        <f t="shared" si="28"/>
        <v/>
      </c>
      <c r="BH39" s="97" t="str">
        <f t="shared" si="28"/>
        <v/>
      </c>
      <c r="BI39" s="97" t="str">
        <f t="shared" si="28"/>
        <v/>
      </c>
      <c r="BJ39" s="97" t="str">
        <f t="shared" si="28"/>
        <v/>
      </c>
      <c r="BK39" s="97" t="str">
        <f t="shared" si="28"/>
        <v/>
      </c>
      <c r="BL39" s="97" t="str">
        <f t="shared" si="29"/>
        <v/>
      </c>
      <c r="BM39" s="97" t="str">
        <f t="shared" si="29"/>
        <v/>
      </c>
      <c r="BN39" s="97" t="str">
        <f t="shared" si="29"/>
        <v/>
      </c>
      <c r="BO39" s="97" t="str">
        <f t="shared" si="29"/>
        <v/>
      </c>
      <c r="BP39" s="97" t="str">
        <f t="shared" si="29"/>
        <v/>
      </c>
      <c r="BQ39" s="97" t="str">
        <f t="shared" si="29"/>
        <v/>
      </c>
      <c r="BR39" s="97" t="str">
        <f t="shared" si="29"/>
        <v/>
      </c>
      <c r="BS39" s="97" t="str">
        <f t="shared" si="29"/>
        <v/>
      </c>
      <c r="BT39" s="97" t="str">
        <f t="shared" si="29"/>
        <v/>
      </c>
      <c r="BU39" s="97" t="str">
        <f t="shared" si="29"/>
        <v/>
      </c>
      <c r="BV39" s="97" t="str">
        <f t="shared" si="30"/>
        <v/>
      </c>
      <c r="BW39" s="97" t="str">
        <f t="shared" si="30"/>
        <v/>
      </c>
      <c r="BX39" s="97" t="str">
        <f t="shared" si="30"/>
        <v/>
      </c>
      <c r="BY39" s="97" t="str">
        <f t="shared" si="30"/>
        <v/>
      </c>
      <c r="BZ39" s="97" t="str">
        <f t="shared" si="30"/>
        <v/>
      </c>
      <c r="CA39" s="97" t="str">
        <f t="shared" si="30"/>
        <v/>
      </c>
      <c r="CB39" s="97" t="str">
        <f t="shared" si="30"/>
        <v/>
      </c>
      <c r="CC39" s="97" t="str">
        <f t="shared" si="30"/>
        <v/>
      </c>
      <c r="CD39" s="97" t="str">
        <f t="shared" si="30"/>
        <v/>
      </c>
      <c r="CE39" s="97" t="str">
        <f t="shared" si="30"/>
        <v/>
      </c>
      <c r="CF39" s="97" t="str">
        <f t="shared" si="30"/>
        <v/>
      </c>
    </row>
    <row r="40" spans="1:99" ht="16.5" thickTop="1" thickBot="1" x14ac:dyDescent="0.3">
      <c r="A40" s="50" t="str">
        <f t="shared" si="2"/>
        <v/>
      </c>
      <c r="B40" s="93"/>
      <c r="C40" s="28"/>
      <c r="D40" s="54" t="str">
        <f t="shared" si="3"/>
        <v/>
      </c>
      <c r="E40" s="88"/>
      <c r="F40" s="54" t="str">
        <f t="shared" si="4"/>
        <v/>
      </c>
      <c r="G40" s="88"/>
      <c r="H40" s="54" t="str">
        <f t="shared" si="5"/>
        <v/>
      </c>
      <c r="I40" s="88"/>
      <c r="J40" s="54" t="str">
        <f t="shared" si="6"/>
        <v/>
      </c>
      <c r="K40" s="88"/>
      <c r="L40" s="54" t="str">
        <f t="shared" si="7"/>
        <v/>
      </c>
      <c r="M40" s="88"/>
      <c r="N40" s="54" t="str">
        <f t="shared" si="8"/>
        <v/>
      </c>
      <c r="O40" s="88"/>
      <c r="P40" s="54" t="str">
        <f t="shared" si="9"/>
        <v/>
      </c>
      <c r="Q40" s="88"/>
      <c r="R40" s="54" t="str">
        <f t="shared" si="10"/>
        <v/>
      </c>
      <c r="S40" s="88"/>
      <c r="T40" s="43" t="str">
        <f t="shared" si="11"/>
        <v/>
      </c>
      <c r="U40" s="88"/>
      <c r="V40" s="54" t="str">
        <f t="shared" si="12"/>
        <v/>
      </c>
      <c r="W40" s="88"/>
      <c r="X40" s="54" t="str">
        <f t="shared" si="13"/>
        <v/>
      </c>
      <c r="Y40" s="88"/>
      <c r="Z40" s="54" t="str">
        <f t="shared" si="14"/>
        <v/>
      </c>
      <c r="AA40" s="88"/>
      <c r="AB40" s="54" t="str">
        <f t="shared" si="15"/>
        <v/>
      </c>
      <c r="AC40" s="88"/>
      <c r="AD40" s="54" t="str">
        <f t="shared" si="16"/>
        <v/>
      </c>
      <c r="AE40" s="88"/>
      <c r="AF40" s="54" t="str">
        <f t="shared" si="17"/>
        <v/>
      </c>
      <c r="AG40" s="88"/>
      <c r="AH40" s="54" t="str">
        <f t="shared" si="18"/>
        <v/>
      </c>
      <c r="AI40" s="88"/>
      <c r="AJ40" s="43"/>
      <c r="AK40" s="88"/>
      <c r="AL40" s="12"/>
      <c r="AM40" s="17"/>
      <c r="AN40" s="17"/>
      <c r="AO40" s="58">
        <f t="shared" si="19"/>
        <v>0</v>
      </c>
      <c r="AQ40" s="15" t="str">
        <f t="shared" si="26"/>
        <v/>
      </c>
      <c r="AR40" s="97" t="str">
        <f t="shared" si="27"/>
        <v/>
      </c>
      <c r="AS40" s="97" t="str">
        <f t="shared" si="27"/>
        <v/>
      </c>
      <c r="AT40" s="97" t="str">
        <f t="shared" si="27"/>
        <v/>
      </c>
      <c r="AU40" s="97" t="str">
        <f t="shared" si="27"/>
        <v/>
      </c>
      <c r="AV40" s="97" t="str">
        <f t="shared" si="27"/>
        <v/>
      </c>
      <c r="AW40" s="97" t="str">
        <f t="shared" si="27"/>
        <v/>
      </c>
      <c r="AX40" s="97" t="str">
        <f t="shared" si="27"/>
        <v/>
      </c>
      <c r="AY40" s="97" t="str">
        <f t="shared" si="27"/>
        <v/>
      </c>
      <c r="AZ40" s="97" t="str">
        <f t="shared" si="27"/>
        <v/>
      </c>
      <c r="BA40" s="97" t="str">
        <f t="shared" si="27"/>
        <v/>
      </c>
      <c r="BB40" s="97" t="str">
        <f t="shared" si="28"/>
        <v/>
      </c>
      <c r="BC40" s="97" t="str">
        <f t="shared" si="28"/>
        <v/>
      </c>
      <c r="BD40" s="97" t="str">
        <f t="shared" si="28"/>
        <v/>
      </c>
      <c r="BE40" s="97" t="str">
        <f t="shared" si="28"/>
        <v/>
      </c>
      <c r="BF40" s="97" t="str">
        <f t="shared" si="28"/>
        <v/>
      </c>
      <c r="BG40" s="97" t="str">
        <f t="shared" si="28"/>
        <v/>
      </c>
      <c r="BH40" s="97" t="str">
        <f t="shared" si="28"/>
        <v/>
      </c>
      <c r="BI40" s="97" t="str">
        <f t="shared" si="28"/>
        <v/>
      </c>
      <c r="BJ40" s="97" t="str">
        <f t="shared" si="28"/>
        <v/>
      </c>
      <c r="BK40" s="97" t="str">
        <f t="shared" si="28"/>
        <v/>
      </c>
      <c r="BL40" s="97" t="str">
        <f t="shared" si="29"/>
        <v/>
      </c>
      <c r="BM40" s="97" t="str">
        <f t="shared" si="29"/>
        <v/>
      </c>
      <c r="BN40" s="97" t="str">
        <f t="shared" si="29"/>
        <v/>
      </c>
      <c r="BO40" s="97" t="str">
        <f t="shared" si="29"/>
        <v/>
      </c>
      <c r="BP40" s="97" t="str">
        <f t="shared" si="29"/>
        <v/>
      </c>
      <c r="BQ40" s="97" t="str">
        <f t="shared" si="29"/>
        <v/>
      </c>
      <c r="BR40" s="97" t="str">
        <f t="shared" si="29"/>
        <v/>
      </c>
      <c r="BS40" s="97" t="str">
        <f t="shared" si="29"/>
        <v/>
      </c>
      <c r="BT40" s="97" t="str">
        <f t="shared" si="29"/>
        <v/>
      </c>
      <c r="BU40" s="97" t="str">
        <f t="shared" si="29"/>
        <v/>
      </c>
      <c r="BV40" s="97" t="str">
        <f t="shared" si="30"/>
        <v/>
      </c>
      <c r="BW40" s="97" t="str">
        <f t="shared" si="30"/>
        <v/>
      </c>
      <c r="BX40" s="97" t="str">
        <f t="shared" si="30"/>
        <v/>
      </c>
      <c r="BY40" s="97" t="str">
        <f t="shared" si="30"/>
        <v/>
      </c>
      <c r="BZ40" s="97" t="str">
        <f t="shared" si="30"/>
        <v/>
      </c>
      <c r="CA40" s="97" t="str">
        <f t="shared" si="30"/>
        <v/>
      </c>
      <c r="CB40" s="97" t="str">
        <f t="shared" si="30"/>
        <v/>
      </c>
      <c r="CC40" s="97" t="str">
        <f t="shared" si="30"/>
        <v/>
      </c>
      <c r="CD40" s="97" t="str">
        <f t="shared" si="30"/>
        <v/>
      </c>
      <c r="CE40" s="97" t="str">
        <f t="shared" si="30"/>
        <v/>
      </c>
      <c r="CF40" s="97" t="str">
        <f t="shared" si="30"/>
        <v/>
      </c>
    </row>
    <row r="41" spans="1:99" ht="16.5" thickTop="1" thickBot="1" x14ac:dyDescent="0.3">
      <c r="A41" s="50" t="str">
        <f t="shared" si="2"/>
        <v/>
      </c>
      <c r="B41" s="93"/>
      <c r="C41" s="28"/>
      <c r="D41" s="54" t="str">
        <f t="shared" si="3"/>
        <v/>
      </c>
      <c r="E41" s="88"/>
      <c r="F41" s="54" t="str">
        <f t="shared" si="4"/>
        <v/>
      </c>
      <c r="G41" s="88"/>
      <c r="H41" s="54" t="str">
        <f t="shared" si="5"/>
        <v/>
      </c>
      <c r="I41" s="88"/>
      <c r="J41" s="54" t="str">
        <f t="shared" si="6"/>
        <v/>
      </c>
      <c r="K41" s="88"/>
      <c r="L41" s="54" t="str">
        <f t="shared" si="7"/>
        <v/>
      </c>
      <c r="M41" s="88"/>
      <c r="N41" s="54" t="str">
        <f t="shared" si="8"/>
        <v/>
      </c>
      <c r="O41" s="88"/>
      <c r="P41" s="54" t="str">
        <f t="shared" si="9"/>
        <v/>
      </c>
      <c r="Q41" s="88"/>
      <c r="R41" s="54" t="str">
        <f t="shared" si="10"/>
        <v/>
      </c>
      <c r="S41" s="88"/>
      <c r="T41" s="43" t="str">
        <f t="shared" si="11"/>
        <v/>
      </c>
      <c r="U41" s="88"/>
      <c r="V41" s="54" t="str">
        <f t="shared" si="12"/>
        <v/>
      </c>
      <c r="W41" s="88"/>
      <c r="X41" s="54" t="str">
        <f t="shared" si="13"/>
        <v/>
      </c>
      <c r="Y41" s="88"/>
      <c r="Z41" s="54" t="str">
        <f t="shared" si="14"/>
        <v/>
      </c>
      <c r="AA41" s="88"/>
      <c r="AB41" s="54" t="str">
        <f t="shared" si="15"/>
        <v/>
      </c>
      <c r="AC41" s="88"/>
      <c r="AD41" s="54" t="str">
        <f t="shared" si="16"/>
        <v/>
      </c>
      <c r="AE41" s="88"/>
      <c r="AF41" s="54" t="str">
        <f t="shared" si="17"/>
        <v/>
      </c>
      <c r="AG41" s="88"/>
      <c r="AH41" s="54" t="str">
        <f t="shared" si="18"/>
        <v/>
      </c>
      <c r="AI41" s="88"/>
      <c r="AJ41" s="43"/>
      <c r="AK41" s="88"/>
      <c r="AL41" s="39"/>
      <c r="AM41" s="39"/>
      <c r="AN41" s="39"/>
      <c r="AO41" s="58">
        <f t="shared" si="19"/>
        <v>0</v>
      </c>
      <c r="AQ41" s="15" t="str">
        <f t="shared" si="26"/>
        <v/>
      </c>
      <c r="AR41" s="97" t="str">
        <f t="shared" si="27"/>
        <v/>
      </c>
      <c r="AS41" s="97" t="str">
        <f t="shared" si="27"/>
        <v/>
      </c>
      <c r="AT41" s="97" t="str">
        <f t="shared" si="27"/>
        <v/>
      </c>
      <c r="AU41" s="97" t="str">
        <f t="shared" si="27"/>
        <v/>
      </c>
      <c r="AV41" s="97" t="str">
        <f t="shared" si="27"/>
        <v/>
      </c>
      <c r="AW41" s="97" t="str">
        <f t="shared" si="27"/>
        <v/>
      </c>
      <c r="AX41" s="97" t="str">
        <f t="shared" si="27"/>
        <v/>
      </c>
      <c r="AY41" s="97" t="str">
        <f t="shared" si="27"/>
        <v/>
      </c>
      <c r="AZ41" s="97" t="str">
        <f t="shared" si="27"/>
        <v/>
      </c>
      <c r="BA41" s="97" t="str">
        <f t="shared" si="27"/>
        <v/>
      </c>
      <c r="BB41" s="97" t="str">
        <f t="shared" si="28"/>
        <v/>
      </c>
      <c r="BC41" s="97" t="str">
        <f t="shared" si="28"/>
        <v/>
      </c>
      <c r="BD41" s="97" t="str">
        <f t="shared" si="28"/>
        <v/>
      </c>
      <c r="BE41" s="97" t="str">
        <f t="shared" si="28"/>
        <v/>
      </c>
      <c r="BF41" s="97" t="str">
        <f t="shared" si="28"/>
        <v/>
      </c>
      <c r="BG41" s="97" t="str">
        <f t="shared" si="28"/>
        <v/>
      </c>
      <c r="BH41" s="97" t="str">
        <f t="shared" si="28"/>
        <v/>
      </c>
      <c r="BI41" s="97" t="str">
        <f t="shared" si="28"/>
        <v/>
      </c>
      <c r="BJ41" s="97" t="str">
        <f t="shared" si="28"/>
        <v/>
      </c>
      <c r="BK41" s="97" t="str">
        <f t="shared" si="28"/>
        <v/>
      </c>
      <c r="BL41" s="97" t="str">
        <f t="shared" si="29"/>
        <v/>
      </c>
      <c r="BM41" s="97" t="str">
        <f t="shared" si="29"/>
        <v/>
      </c>
      <c r="BN41" s="97" t="str">
        <f t="shared" si="29"/>
        <v/>
      </c>
      <c r="BO41" s="97" t="str">
        <f t="shared" si="29"/>
        <v/>
      </c>
      <c r="BP41" s="97" t="str">
        <f t="shared" si="29"/>
        <v/>
      </c>
      <c r="BQ41" s="97" t="str">
        <f t="shared" si="29"/>
        <v/>
      </c>
      <c r="BR41" s="97" t="str">
        <f t="shared" si="29"/>
        <v/>
      </c>
      <c r="BS41" s="97" t="str">
        <f t="shared" si="29"/>
        <v/>
      </c>
      <c r="BT41" s="97" t="str">
        <f t="shared" si="29"/>
        <v/>
      </c>
      <c r="BU41" s="97" t="str">
        <f t="shared" si="29"/>
        <v/>
      </c>
      <c r="BV41" s="97" t="str">
        <f t="shared" si="30"/>
        <v/>
      </c>
      <c r="BW41" s="97" t="str">
        <f t="shared" si="30"/>
        <v/>
      </c>
      <c r="BX41" s="97" t="str">
        <f t="shared" si="30"/>
        <v/>
      </c>
      <c r="BY41" s="97" t="str">
        <f t="shared" si="30"/>
        <v/>
      </c>
      <c r="BZ41" s="97" t="str">
        <f t="shared" si="30"/>
        <v/>
      </c>
      <c r="CA41" s="97" t="str">
        <f t="shared" si="30"/>
        <v/>
      </c>
      <c r="CB41" s="97" t="str">
        <f t="shared" si="30"/>
        <v/>
      </c>
      <c r="CC41" s="97" t="str">
        <f t="shared" si="30"/>
        <v/>
      </c>
      <c r="CD41" s="97" t="str">
        <f t="shared" si="30"/>
        <v/>
      </c>
      <c r="CE41" s="97" t="str">
        <f t="shared" si="30"/>
        <v/>
      </c>
      <c r="CF41" s="97" t="str">
        <f t="shared" si="30"/>
        <v/>
      </c>
    </row>
    <row r="42" spans="1:99" ht="16.5" thickTop="1" thickBot="1" x14ac:dyDescent="0.3">
      <c r="A42" s="50" t="str">
        <f t="shared" si="2"/>
        <v/>
      </c>
      <c r="B42" s="93"/>
      <c r="C42" s="28"/>
      <c r="D42" s="54" t="str">
        <f t="shared" si="3"/>
        <v/>
      </c>
      <c r="E42" s="88"/>
      <c r="F42" s="54" t="str">
        <f t="shared" si="4"/>
        <v/>
      </c>
      <c r="G42" s="88"/>
      <c r="H42" s="54" t="str">
        <f t="shared" si="5"/>
        <v/>
      </c>
      <c r="I42" s="88"/>
      <c r="J42" s="54" t="str">
        <f t="shared" si="6"/>
        <v/>
      </c>
      <c r="K42" s="88"/>
      <c r="L42" s="54" t="str">
        <f t="shared" si="7"/>
        <v/>
      </c>
      <c r="M42" s="88"/>
      <c r="N42" s="54" t="str">
        <f t="shared" si="8"/>
        <v/>
      </c>
      <c r="O42" s="88"/>
      <c r="P42" s="54" t="str">
        <f t="shared" si="9"/>
        <v/>
      </c>
      <c r="Q42" s="88"/>
      <c r="R42" s="54" t="str">
        <f t="shared" si="10"/>
        <v/>
      </c>
      <c r="S42" s="88"/>
      <c r="T42" s="43" t="str">
        <f t="shared" si="11"/>
        <v/>
      </c>
      <c r="U42" s="88"/>
      <c r="V42" s="54" t="str">
        <f t="shared" si="12"/>
        <v/>
      </c>
      <c r="W42" s="88"/>
      <c r="X42" s="54" t="str">
        <f t="shared" si="13"/>
        <v/>
      </c>
      <c r="Y42" s="88"/>
      <c r="Z42" s="54" t="str">
        <f t="shared" si="14"/>
        <v/>
      </c>
      <c r="AA42" s="88"/>
      <c r="AB42" s="54" t="str">
        <f t="shared" si="15"/>
        <v/>
      </c>
      <c r="AC42" s="88"/>
      <c r="AD42" s="54" t="str">
        <f t="shared" si="16"/>
        <v/>
      </c>
      <c r="AE42" s="88"/>
      <c r="AF42" s="54" t="str">
        <f t="shared" si="17"/>
        <v/>
      </c>
      <c r="AG42" s="88"/>
      <c r="AH42" s="54" t="str">
        <f t="shared" si="18"/>
        <v/>
      </c>
      <c r="AI42" s="88"/>
      <c r="AJ42" s="43"/>
      <c r="AK42" s="88"/>
      <c r="AL42" s="33"/>
      <c r="AM42" s="33"/>
      <c r="AN42" s="39"/>
      <c r="AO42" s="58">
        <f t="shared" si="19"/>
        <v>0</v>
      </c>
      <c r="AQ42" s="15" t="str">
        <f t="shared" si="26"/>
        <v/>
      </c>
      <c r="AR42" s="97" t="str">
        <f t="shared" si="27"/>
        <v/>
      </c>
      <c r="AS42" s="97" t="str">
        <f t="shared" si="27"/>
        <v/>
      </c>
      <c r="AT42" s="97" t="str">
        <f t="shared" si="27"/>
        <v/>
      </c>
      <c r="AU42" s="97" t="str">
        <f t="shared" si="27"/>
        <v/>
      </c>
      <c r="AV42" s="97" t="str">
        <f t="shared" si="27"/>
        <v/>
      </c>
      <c r="AW42" s="97" t="str">
        <f t="shared" si="27"/>
        <v/>
      </c>
      <c r="AX42" s="97" t="str">
        <f t="shared" si="27"/>
        <v/>
      </c>
      <c r="AY42" s="97" t="str">
        <f t="shared" si="27"/>
        <v/>
      </c>
      <c r="AZ42" s="97" t="str">
        <f t="shared" si="27"/>
        <v/>
      </c>
      <c r="BA42" s="97" t="str">
        <f t="shared" si="27"/>
        <v/>
      </c>
      <c r="BB42" s="97" t="str">
        <f t="shared" si="28"/>
        <v/>
      </c>
      <c r="BC42" s="97" t="str">
        <f t="shared" si="28"/>
        <v/>
      </c>
      <c r="BD42" s="97" t="str">
        <f t="shared" si="28"/>
        <v/>
      </c>
      <c r="BE42" s="97" t="str">
        <f t="shared" si="28"/>
        <v/>
      </c>
      <c r="BF42" s="97" t="str">
        <f t="shared" si="28"/>
        <v/>
      </c>
      <c r="BG42" s="97" t="str">
        <f t="shared" si="28"/>
        <v/>
      </c>
      <c r="BH42" s="97" t="str">
        <f t="shared" si="28"/>
        <v/>
      </c>
      <c r="BI42" s="97" t="str">
        <f t="shared" si="28"/>
        <v/>
      </c>
      <c r="BJ42" s="97" t="str">
        <f t="shared" si="28"/>
        <v/>
      </c>
      <c r="BK42" s="97" t="str">
        <f t="shared" si="28"/>
        <v/>
      </c>
      <c r="BL42" s="97" t="str">
        <f t="shared" si="29"/>
        <v/>
      </c>
      <c r="BM42" s="97" t="str">
        <f t="shared" si="29"/>
        <v/>
      </c>
      <c r="BN42" s="97" t="str">
        <f t="shared" si="29"/>
        <v/>
      </c>
      <c r="BO42" s="97" t="str">
        <f t="shared" si="29"/>
        <v/>
      </c>
      <c r="BP42" s="97" t="str">
        <f t="shared" si="29"/>
        <v/>
      </c>
      <c r="BQ42" s="97" t="str">
        <f t="shared" si="29"/>
        <v/>
      </c>
      <c r="BR42" s="97" t="str">
        <f t="shared" si="29"/>
        <v/>
      </c>
      <c r="BS42" s="97" t="str">
        <f t="shared" si="29"/>
        <v/>
      </c>
      <c r="BT42" s="97" t="str">
        <f t="shared" si="29"/>
        <v/>
      </c>
      <c r="BU42" s="97" t="str">
        <f t="shared" si="29"/>
        <v/>
      </c>
      <c r="BV42" s="97" t="str">
        <f t="shared" si="30"/>
        <v/>
      </c>
      <c r="BW42" s="97" t="str">
        <f t="shared" si="30"/>
        <v/>
      </c>
      <c r="BX42" s="97" t="str">
        <f t="shared" si="30"/>
        <v/>
      </c>
      <c r="BY42" s="97" t="str">
        <f t="shared" si="30"/>
        <v/>
      </c>
      <c r="BZ42" s="97" t="str">
        <f t="shared" si="30"/>
        <v/>
      </c>
      <c r="CA42" s="97" t="str">
        <f t="shared" si="30"/>
        <v/>
      </c>
      <c r="CB42" s="97" t="str">
        <f t="shared" si="30"/>
        <v/>
      </c>
      <c r="CC42" s="97" t="str">
        <f t="shared" si="30"/>
        <v/>
      </c>
      <c r="CD42" s="97" t="str">
        <f t="shared" si="30"/>
        <v/>
      </c>
      <c r="CE42" s="97" t="str">
        <f t="shared" si="30"/>
        <v/>
      </c>
      <c r="CF42" s="97" t="str">
        <f t="shared" si="30"/>
        <v/>
      </c>
    </row>
    <row r="43" spans="1:99" ht="16.5" thickTop="1" thickBot="1" x14ac:dyDescent="0.3">
      <c r="A43" s="50" t="str">
        <f t="shared" si="2"/>
        <v/>
      </c>
      <c r="B43" s="93"/>
      <c r="C43" s="28"/>
      <c r="D43" s="54" t="str">
        <f t="shared" si="3"/>
        <v/>
      </c>
      <c r="E43" s="88"/>
      <c r="F43" s="54" t="str">
        <f t="shared" si="4"/>
        <v/>
      </c>
      <c r="G43" s="88"/>
      <c r="H43" s="54" t="str">
        <f t="shared" si="5"/>
        <v/>
      </c>
      <c r="I43" s="88"/>
      <c r="J43" s="54" t="str">
        <f t="shared" si="6"/>
        <v/>
      </c>
      <c r="K43" s="88"/>
      <c r="L43" s="54" t="str">
        <f t="shared" si="7"/>
        <v/>
      </c>
      <c r="M43" s="88"/>
      <c r="N43" s="54" t="str">
        <f t="shared" si="8"/>
        <v/>
      </c>
      <c r="O43" s="88"/>
      <c r="P43" s="54" t="str">
        <f t="shared" si="9"/>
        <v/>
      </c>
      <c r="Q43" s="88"/>
      <c r="R43" s="54" t="str">
        <f t="shared" si="10"/>
        <v/>
      </c>
      <c r="S43" s="88"/>
      <c r="T43" s="43" t="str">
        <f t="shared" si="11"/>
        <v/>
      </c>
      <c r="U43" s="88"/>
      <c r="V43" s="54" t="str">
        <f t="shared" si="12"/>
        <v/>
      </c>
      <c r="W43" s="88"/>
      <c r="X43" s="54" t="str">
        <f t="shared" si="13"/>
        <v/>
      </c>
      <c r="Y43" s="88"/>
      <c r="Z43" s="54" t="str">
        <f t="shared" si="14"/>
        <v/>
      </c>
      <c r="AA43" s="88"/>
      <c r="AB43" s="54" t="str">
        <f t="shared" si="15"/>
        <v/>
      </c>
      <c r="AC43" s="88"/>
      <c r="AD43" s="54" t="str">
        <f t="shared" si="16"/>
        <v/>
      </c>
      <c r="AE43" s="88"/>
      <c r="AF43" s="54" t="str">
        <f t="shared" si="17"/>
        <v/>
      </c>
      <c r="AG43" s="88"/>
      <c r="AH43" s="54" t="str">
        <f t="shared" si="18"/>
        <v/>
      </c>
      <c r="AI43" s="88"/>
      <c r="AJ43" s="43"/>
      <c r="AK43" s="88"/>
      <c r="AL43" s="33"/>
      <c r="AM43" s="33"/>
      <c r="AN43" s="39"/>
      <c r="AO43" s="58">
        <f t="shared" si="19"/>
        <v>0</v>
      </c>
      <c r="AQ43" s="15" t="str">
        <f t="shared" si="26"/>
        <v/>
      </c>
      <c r="AR43" s="97" t="str">
        <f t="shared" si="27"/>
        <v/>
      </c>
      <c r="AS43" s="97" t="str">
        <f t="shared" si="27"/>
        <v/>
      </c>
      <c r="AT43" s="97" t="str">
        <f t="shared" si="27"/>
        <v/>
      </c>
      <c r="AU43" s="97" t="str">
        <f t="shared" si="27"/>
        <v/>
      </c>
      <c r="AV43" s="97" t="str">
        <f t="shared" si="27"/>
        <v/>
      </c>
      <c r="AW43" s="97" t="str">
        <f t="shared" si="27"/>
        <v/>
      </c>
      <c r="AX43" s="97" t="str">
        <f t="shared" si="27"/>
        <v/>
      </c>
      <c r="AY43" s="97" t="str">
        <f t="shared" si="27"/>
        <v/>
      </c>
      <c r="AZ43" s="97" t="str">
        <f t="shared" si="27"/>
        <v/>
      </c>
      <c r="BA43" s="97" t="str">
        <f t="shared" si="27"/>
        <v/>
      </c>
      <c r="BB43" s="97" t="str">
        <f t="shared" si="28"/>
        <v/>
      </c>
      <c r="BC43" s="97" t="str">
        <f t="shared" si="28"/>
        <v/>
      </c>
      <c r="BD43" s="97" t="str">
        <f t="shared" si="28"/>
        <v/>
      </c>
      <c r="BE43" s="97" t="str">
        <f t="shared" si="28"/>
        <v/>
      </c>
      <c r="BF43" s="97" t="str">
        <f t="shared" si="28"/>
        <v/>
      </c>
      <c r="BG43" s="97" t="str">
        <f t="shared" si="28"/>
        <v/>
      </c>
      <c r="BH43" s="97" t="str">
        <f t="shared" si="28"/>
        <v/>
      </c>
      <c r="BI43" s="97" t="str">
        <f t="shared" si="28"/>
        <v/>
      </c>
      <c r="BJ43" s="97" t="str">
        <f t="shared" si="28"/>
        <v/>
      </c>
      <c r="BK43" s="97" t="str">
        <f t="shared" si="28"/>
        <v/>
      </c>
      <c r="BL43" s="97" t="str">
        <f t="shared" si="29"/>
        <v/>
      </c>
      <c r="BM43" s="97" t="str">
        <f t="shared" si="29"/>
        <v/>
      </c>
      <c r="BN43" s="97" t="str">
        <f t="shared" si="29"/>
        <v/>
      </c>
      <c r="BO43" s="97" t="str">
        <f t="shared" si="29"/>
        <v/>
      </c>
      <c r="BP43" s="97" t="str">
        <f t="shared" si="29"/>
        <v/>
      </c>
      <c r="BQ43" s="97" t="str">
        <f t="shared" si="29"/>
        <v/>
      </c>
      <c r="BR43" s="97" t="str">
        <f t="shared" si="29"/>
        <v/>
      </c>
      <c r="BS43" s="97" t="str">
        <f t="shared" si="29"/>
        <v/>
      </c>
      <c r="BT43" s="97" t="str">
        <f t="shared" si="29"/>
        <v/>
      </c>
      <c r="BU43" s="97" t="str">
        <f t="shared" si="29"/>
        <v/>
      </c>
      <c r="BV43" s="97" t="str">
        <f t="shared" si="30"/>
        <v/>
      </c>
      <c r="BW43" s="97" t="str">
        <f t="shared" si="30"/>
        <v/>
      </c>
      <c r="BX43" s="97" t="str">
        <f t="shared" si="30"/>
        <v/>
      </c>
      <c r="BY43" s="97" t="str">
        <f t="shared" si="30"/>
        <v/>
      </c>
      <c r="BZ43" s="97" t="str">
        <f t="shared" si="30"/>
        <v/>
      </c>
      <c r="CA43" s="97" t="str">
        <f t="shared" si="30"/>
        <v/>
      </c>
      <c r="CB43" s="97" t="str">
        <f t="shared" si="30"/>
        <v/>
      </c>
      <c r="CC43" s="97" t="str">
        <f t="shared" si="30"/>
        <v/>
      </c>
      <c r="CD43" s="97" t="str">
        <f t="shared" si="30"/>
        <v/>
      </c>
      <c r="CE43" s="97" t="str">
        <f t="shared" si="30"/>
        <v/>
      </c>
      <c r="CF43" s="97" t="str">
        <f t="shared" si="30"/>
        <v/>
      </c>
    </row>
    <row r="44" spans="1:99" ht="16.5" thickTop="1" thickBot="1" x14ac:dyDescent="0.3">
      <c r="A44" s="50" t="str">
        <f t="shared" si="2"/>
        <v/>
      </c>
      <c r="B44" s="93"/>
      <c r="C44" s="28"/>
      <c r="D44" s="54" t="str">
        <f t="shared" si="3"/>
        <v/>
      </c>
      <c r="E44" s="88"/>
      <c r="F44" s="54" t="str">
        <f t="shared" si="4"/>
        <v/>
      </c>
      <c r="G44" s="88"/>
      <c r="H44" s="54" t="str">
        <f t="shared" si="5"/>
        <v/>
      </c>
      <c r="I44" s="88"/>
      <c r="J44" s="54" t="str">
        <f t="shared" si="6"/>
        <v/>
      </c>
      <c r="K44" s="88"/>
      <c r="L44" s="54" t="str">
        <f t="shared" si="7"/>
        <v/>
      </c>
      <c r="M44" s="88"/>
      <c r="N44" s="54" t="str">
        <f t="shared" si="8"/>
        <v/>
      </c>
      <c r="O44" s="88"/>
      <c r="P44" s="54" t="str">
        <f t="shared" si="9"/>
        <v/>
      </c>
      <c r="Q44" s="88"/>
      <c r="R44" s="54" t="str">
        <f t="shared" si="10"/>
        <v/>
      </c>
      <c r="S44" s="88"/>
      <c r="T44" s="43" t="str">
        <f t="shared" si="11"/>
        <v/>
      </c>
      <c r="U44" s="88"/>
      <c r="V44" s="54" t="str">
        <f t="shared" si="12"/>
        <v/>
      </c>
      <c r="W44" s="88"/>
      <c r="X44" s="54" t="str">
        <f t="shared" si="13"/>
        <v/>
      </c>
      <c r="Y44" s="88"/>
      <c r="Z44" s="54" t="str">
        <f t="shared" si="14"/>
        <v/>
      </c>
      <c r="AA44" s="88"/>
      <c r="AB44" s="54" t="str">
        <f t="shared" si="15"/>
        <v/>
      </c>
      <c r="AC44" s="88"/>
      <c r="AD44" s="54" t="str">
        <f t="shared" si="16"/>
        <v/>
      </c>
      <c r="AE44" s="88"/>
      <c r="AF44" s="54" t="str">
        <f t="shared" si="17"/>
        <v/>
      </c>
      <c r="AG44" s="88"/>
      <c r="AH44" s="54" t="str">
        <f t="shared" si="18"/>
        <v/>
      </c>
      <c r="AI44" s="88"/>
      <c r="AJ44" s="43"/>
      <c r="AK44" s="88"/>
      <c r="AL44" s="33"/>
      <c r="AM44" s="33"/>
      <c r="AN44" s="39"/>
      <c r="AO44" s="58">
        <f t="shared" si="19"/>
        <v>0</v>
      </c>
      <c r="AQ44" s="15" t="str">
        <f t="shared" si="26"/>
        <v/>
      </c>
      <c r="AR44" s="97" t="str">
        <f t="shared" ref="AR44:BA53" si="31">IFERROR(IF(FIND(AR$22,$B$24:$B$106,1),$AO44,""),"")</f>
        <v/>
      </c>
      <c r="AS44" s="97" t="str">
        <f t="shared" si="31"/>
        <v/>
      </c>
      <c r="AT44" s="97" t="str">
        <f t="shared" si="31"/>
        <v/>
      </c>
      <c r="AU44" s="97" t="str">
        <f t="shared" si="31"/>
        <v/>
      </c>
      <c r="AV44" s="97" t="str">
        <f t="shared" si="31"/>
        <v/>
      </c>
      <c r="AW44" s="97" t="str">
        <f t="shared" si="31"/>
        <v/>
      </c>
      <c r="AX44" s="97" t="str">
        <f t="shared" si="31"/>
        <v/>
      </c>
      <c r="AY44" s="97" t="str">
        <f t="shared" si="31"/>
        <v/>
      </c>
      <c r="AZ44" s="97" t="str">
        <f t="shared" si="31"/>
        <v/>
      </c>
      <c r="BA44" s="97" t="str">
        <f t="shared" si="31"/>
        <v/>
      </c>
      <c r="BB44" s="97" t="str">
        <f t="shared" ref="BB44:BK53" si="32">IFERROR(IF(FIND(BB$22,$B$24:$B$106,1),$AO44,""),"")</f>
        <v/>
      </c>
      <c r="BC44" s="97" t="str">
        <f t="shared" si="32"/>
        <v/>
      </c>
      <c r="BD44" s="97" t="str">
        <f t="shared" si="32"/>
        <v/>
      </c>
      <c r="BE44" s="97" t="str">
        <f t="shared" si="32"/>
        <v/>
      </c>
      <c r="BF44" s="97" t="str">
        <f t="shared" si="32"/>
        <v/>
      </c>
      <c r="BG44" s="97" t="str">
        <f t="shared" si="32"/>
        <v/>
      </c>
      <c r="BH44" s="97" t="str">
        <f t="shared" si="32"/>
        <v/>
      </c>
      <c r="BI44" s="97" t="str">
        <f t="shared" si="32"/>
        <v/>
      </c>
      <c r="BJ44" s="97" t="str">
        <f t="shared" si="32"/>
        <v/>
      </c>
      <c r="BK44" s="97" t="str">
        <f t="shared" si="32"/>
        <v/>
      </c>
      <c r="BL44" s="97" t="str">
        <f t="shared" ref="BL44:BU53" si="33">IFERROR(IF(FIND(BL$22,$B$24:$B$106,1),$AO44,""),"")</f>
        <v/>
      </c>
      <c r="BM44" s="97" t="str">
        <f t="shared" si="33"/>
        <v/>
      </c>
      <c r="BN44" s="97" t="str">
        <f t="shared" si="33"/>
        <v/>
      </c>
      <c r="BO44" s="97" t="str">
        <f t="shared" si="33"/>
        <v/>
      </c>
      <c r="BP44" s="97" t="str">
        <f t="shared" si="33"/>
        <v/>
      </c>
      <c r="BQ44" s="97" t="str">
        <f t="shared" si="33"/>
        <v/>
      </c>
      <c r="BR44" s="97" t="str">
        <f t="shared" si="33"/>
        <v/>
      </c>
      <c r="BS44" s="97" t="str">
        <f t="shared" si="33"/>
        <v/>
      </c>
      <c r="BT44" s="97" t="str">
        <f t="shared" si="33"/>
        <v/>
      </c>
      <c r="BU44" s="97" t="str">
        <f t="shared" si="33"/>
        <v/>
      </c>
      <c r="BV44" s="97" t="str">
        <f t="shared" ref="BV44:CF53" si="34">IFERROR(IF(FIND(BV$22,$B$24:$B$106,1),$AO44,""),"")</f>
        <v/>
      </c>
      <c r="BW44" s="97" t="str">
        <f t="shared" si="34"/>
        <v/>
      </c>
      <c r="BX44" s="97" t="str">
        <f t="shared" si="34"/>
        <v/>
      </c>
      <c r="BY44" s="97" t="str">
        <f t="shared" si="34"/>
        <v/>
      </c>
      <c r="BZ44" s="97" t="str">
        <f t="shared" si="34"/>
        <v/>
      </c>
      <c r="CA44" s="97" t="str">
        <f t="shared" si="34"/>
        <v/>
      </c>
      <c r="CB44" s="97" t="str">
        <f t="shared" si="34"/>
        <v/>
      </c>
      <c r="CC44" s="97" t="str">
        <f t="shared" si="34"/>
        <v/>
      </c>
      <c r="CD44" s="97" t="str">
        <f t="shared" si="34"/>
        <v/>
      </c>
      <c r="CE44" s="97" t="str">
        <f t="shared" si="34"/>
        <v/>
      </c>
      <c r="CF44" s="97" t="str">
        <f t="shared" si="34"/>
        <v/>
      </c>
    </row>
    <row r="45" spans="1:99" ht="16.5" thickTop="1" thickBot="1" x14ac:dyDescent="0.3">
      <c r="A45" s="50" t="str">
        <f t="shared" si="2"/>
        <v/>
      </c>
      <c r="B45" s="93"/>
      <c r="C45" s="28"/>
      <c r="D45" s="54" t="str">
        <f t="shared" si="3"/>
        <v/>
      </c>
      <c r="E45" s="88"/>
      <c r="F45" s="54" t="str">
        <f t="shared" si="4"/>
        <v/>
      </c>
      <c r="G45" s="88"/>
      <c r="H45" s="54" t="str">
        <f t="shared" si="5"/>
        <v/>
      </c>
      <c r="I45" s="88"/>
      <c r="J45" s="54" t="str">
        <f t="shared" si="6"/>
        <v/>
      </c>
      <c r="K45" s="88"/>
      <c r="L45" s="54" t="str">
        <f t="shared" si="7"/>
        <v/>
      </c>
      <c r="M45" s="88"/>
      <c r="N45" s="54" t="str">
        <f t="shared" si="8"/>
        <v/>
      </c>
      <c r="O45" s="88"/>
      <c r="P45" s="54" t="str">
        <f t="shared" si="9"/>
        <v/>
      </c>
      <c r="Q45" s="88"/>
      <c r="R45" s="54" t="str">
        <f t="shared" si="10"/>
        <v/>
      </c>
      <c r="S45" s="88"/>
      <c r="T45" s="43" t="str">
        <f t="shared" si="11"/>
        <v/>
      </c>
      <c r="U45" s="88"/>
      <c r="V45" s="54" t="str">
        <f t="shared" si="12"/>
        <v/>
      </c>
      <c r="W45" s="88"/>
      <c r="X45" s="54" t="str">
        <f t="shared" si="13"/>
        <v/>
      </c>
      <c r="Y45" s="88"/>
      <c r="Z45" s="54" t="str">
        <f t="shared" si="14"/>
        <v/>
      </c>
      <c r="AA45" s="88"/>
      <c r="AB45" s="54" t="str">
        <f t="shared" si="15"/>
        <v/>
      </c>
      <c r="AC45" s="88"/>
      <c r="AD45" s="54" t="str">
        <f t="shared" si="16"/>
        <v/>
      </c>
      <c r="AE45" s="88"/>
      <c r="AF45" s="54" t="str">
        <f t="shared" si="17"/>
        <v/>
      </c>
      <c r="AG45" s="88"/>
      <c r="AH45" s="54" t="str">
        <f t="shared" si="18"/>
        <v/>
      </c>
      <c r="AI45" s="88"/>
      <c r="AJ45" s="43"/>
      <c r="AK45" s="88"/>
      <c r="AL45" s="33"/>
      <c r="AM45" s="33"/>
      <c r="AN45" s="39"/>
      <c r="AO45" s="58">
        <f t="shared" si="19"/>
        <v>0</v>
      </c>
      <c r="AQ45" s="15" t="str">
        <f t="shared" si="26"/>
        <v/>
      </c>
      <c r="AR45" s="97" t="str">
        <f t="shared" si="31"/>
        <v/>
      </c>
      <c r="AS45" s="97" t="str">
        <f t="shared" si="31"/>
        <v/>
      </c>
      <c r="AT45" s="97" t="str">
        <f t="shared" si="31"/>
        <v/>
      </c>
      <c r="AU45" s="97" t="str">
        <f t="shared" si="31"/>
        <v/>
      </c>
      <c r="AV45" s="97" t="str">
        <f t="shared" si="31"/>
        <v/>
      </c>
      <c r="AW45" s="97" t="str">
        <f t="shared" si="31"/>
        <v/>
      </c>
      <c r="AX45" s="97" t="str">
        <f t="shared" si="31"/>
        <v/>
      </c>
      <c r="AY45" s="97" t="str">
        <f t="shared" si="31"/>
        <v/>
      </c>
      <c r="AZ45" s="97" t="str">
        <f t="shared" si="31"/>
        <v/>
      </c>
      <c r="BA45" s="97" t="str">
        <f t="shared" si="31"/>
        <v/>
      </c>
      <c r="BB45" s="97" t="str">
        <f t="shared" si="32"/>
        <v/>
      </c>
      <c r="BC45" s="97" t="str">
        <f t="shared" si="32"/>
        <v/>
      </c>
      <c r="BD45" s="97" t="str">
        <f t="shared" si="32"/>
        <v/>
      </c>
      <c r="BE45" s="97" t="str">
        <f t="shared" si="32"/>
        <v/>
      </c>
      <c r="BF45" s="97" t="str">
        <f t="shared" si="32"/>
        <v/>
      </c>
      <c r="BG45" s="97" t="str">
        <f t="shared" si="32"/>
        <v/>
      </c>
      <c r="BH45" s="97" t="str">
        <f t="shared" si="32"/>
        <v/>
      </c>
      <c r="BI45" s="97" t="str">
        <f t="shared" si="32"/>
        <v/>
      </c>
      <c r="BJ45" s="97" t="str">
        <f t="shared" si="32"/>
        <v/>
      </c>
      <c r="BK45" s="97" t="str">
        <f t="shared" si="32"/>
        <v/>
      </c>
      <c r="BL45" s="97" t="str">
        <f t="shared" si="33"/>
        <v/>
      </c>
      <c r="BM45" s="97" t="str">
        <f t="shared" si="33"/>
        <v/>
      </c>
      <c r="BN45" s="97" t="str">
        <f t="shared" si="33"/>
        <v/>
      </c>
      <c r="BO45" s="97" t="str">
        <f t="shared" si="33"/>
        <v/>
      </c>
      <c r="BP45" s="97" t="str">
        <f t="shared" si="33"/>
        <v/>
      </c>
      <c r="BQ45" s="97" t="str">
        <f t="shared" si="33"/>
        <v/>
      </c>
      <c r="BR45" s="97" t="str">
        <f t="shared" si="33"/>
        <v/>
      </c>
      <c r="BS45" s="97" t="str">
        <f t="shared" si="33"/>
        <v/>
      </c>
      <c r="BT45" s="97" t="str">
        <f t="shared" si="33"/>
        <v/>
      </c>
      <c r="BU45" s="97" t="str">
        <f t="shared" si="33"/>
        <v/>
      </c>
      <c r="BV45" s="97" t="str">
        <f t="shared" si="34"/>
        <v/>
      </c>
      <c r="BW45" s="97" t="str">
        <f t="shared" si="34"/>
        <v/>
      </c>
      <c r="BX45" s="97" t="str">
        <f t="shared" si="34"/>
        <v/>
      </c>
      <c r="BY45" s="97" t="str">
        <f t="shared" si="34"/>
        <v/>
      </c>
      <c r="BZ45" s="97" t="str">
        <f t="shared" si="34"/>
        <v/>
      </c>
      <c r="CA45" s="97" t="str">
        <f t="shared" si="34"/>
        <v/>
      </c>
      <c r="CB45" s="97" t="str">
        <f t="shared" si="34"/>
        <v/>
      </c>
      <c r="CC45" s="97" t="str">
        <f t="shared" si="34"/>
        <v/>
      </c>
      <c r="CD45" s="97" t="str">
        <f t="shared" si="34"/>
        <v/>
      </c>
      <c r="CE45" s="97" t="str">
        <f t="shared" si="34"/>
        <v/>
      </c>
      <c r="CF45" s="97" t="str">
        <f t="shared" si="34"/>
        <v/>
      </c>
    </row>
    <row r="46" spans="1:99" ht="16.5" thickTop="1" thickBot="1" x14ac:dyDescent="0.3">
      <c r="A46" s="50" t="str">
        <f t="shared" si="2"/>
        <v/>
      </c>
      <c r="B46" s="93"/>
      <c r="C46" s="28"/>
      <c r="D46" s="54" t="str">
        <f t="shared" si="3"/>
        <v/>
      </c>
      <c r="E46" s="88"/>
      <c r="F46" s="54" t="str">
        <f t="shared" si="4"/>
        <v/>
      </c>
      <c r="G46" s="88"/>
      <c r="H46" s="54" t="str">
        <f t="shared" si="5"/>
        <v/>
      </c>
      <c r="I46" s="88"/>
      <c r="J46" s="54" t="str">
        <f t="shared" si="6"/>
        <v/>
      </c>
      <c r="K46" s="88"/>
      <c r="L46" s="54" t="str">
        <f t="shared" si="7"/>
        <v/>
      </c>
      <c r="M46" s="88"/>
      <c r="N46" s="54" t="str">
        <f t="shared" si="8"/>
        <v/>
      </c>
      <c r="O46" s="88"/>
      <c r="P46" s="54" t="str">
        <f t="shared" si="9"/>
        <v/>
      </c>
      <c r="Q46" s="88"/>
      <c r="R46" s="54" t="str">
        <f t="shared" si="10"/>
        <v/>
      </c>
      <c r="S46" s="88"/>
      <c r="T46" s="43" t="str">
        <f t="shared" si="11"/>
        <v/>
      </c>
      <c r="U46" s="88"/>
      <c r="V46" s="54" t="str">
        <f t="shared" si="12"/>
        <v/>
      </c>
      <c r="W46" s="88"/>
      <c r="X46" s="54" t="str">
        <f t="shared" si="13"/>
        <v/>
      </c>
      <c r="Y46" s="88"/>
      <c r="Z46" s="54" t="str">
        <f t="shared" si="14"/>
        <v/>
      </c>
      <c r="AA46" s="88"/>
      <c r="AB46" s="54" t="str">
        <f t="shared" si="15"/>
        <v/>
      </c>
      <c r="AC46" s="88"/>
      <c r="AD46" s="54" t="str">
        <f t="shared" si="16"/>
        <v/>
      </c>
      <c r="AE46" s="88"/>
      <c r="AF46" s="54" t="str">
        <f t="shared" si="17"/>
        <v/>
      </c>
      <c r="AG46" s="88"/>
      <c r="AH46" s="54" t="str">
        <f t="shared" si="18"/>
        <v/>
      </c>
      <c r="AI46" s="88"/>
      <c r="AJ46" s="43"/>
      <c r="AK46" s="88"/>
      <c r="AL46" s="33"/>
      <c r="AM46" s="33"/>
      <c r="AN46" s="39"/>
      <c r="AO46" s="58">
        <f t="shared" si="19"/>
        <v>0</v>
      </c>
      <c r="AQ46" s="15" t="str">
        <f t="shared" si="26"/>
        <v/>
      </c>
      <c r="AR46" s="97" t="str">
        <f t="shared" si="31"/>
        <v/>
      </c>
      <c r="AS46" s="97" t="str">
        <f t="shared" si="31"/>
        <v/>
      </c>
      <c r="AT46" s="97" t="str">
        <f t="shared" si="31"/>
        <v/>
      </c>
      <c r="AU46" s="97" t="str">
        <f t="shared" si="31"/>
        <v/>
      </c>
      <c r="AV46" s="97" t="str">
        <f t="shared" si="31"/>
        <v/>
      </c>
      <c r="AW46" s="97" t="str">
        <f t="shared" si="31"/>
        <v/>
      </c>
      <c r="AX46" s="97" t="str">
        <f t="shared" si="31"/>
        <v/>
      </c>
      <c r="AY46" s="97" t="str">
        <f t="shared" si="31"/>
        <v/>
      </c>
      <c r="AZ46" s="97" t="str">
        <f t="shared" si="31"/>
        <v/>
      </c>
      <c r="BA46" s="97" t="str">
        <f t="shared" si="31"/>
        <v/>
      </c>
      <c r="BB46" s="97" t="str">
        <f t="shared" si="32"/>
        <v/>
      </c>
      <c r="BC46" s="97" t="str">
        <f t="shared" si="32"/>
        <v/>
      </c>
      <c r="BD46" s="97" t="str">
        <f t="shared" si="32"/>
        <v/>
      </c>
      <c r="BE46" s="97" t="str">
        <f t="shared" si="32"/>
        <v/>
      </c>
      <c r="BF46" s="97" t="str">
        <f t="shared" si="32"/>
        <v/>
      </c>
      <c r="BG46" s="97" t="str">
        <f t="shared" si="32"/>
        <v/>
      </c>
      <c r="BH46" s="97" t="str">
        <f t="shared" si="32"/>
        <v/>
      </c>
      <c r="BI46" s="97" t="str">
        <f t="shared" si="32"/>
        <v/>
      </c>
      <c r="BJ46" s="97" t="str">
        <f t="shared" si="32"/>
        <v/>
      </c>
      <c r="BK46" s="97" t="str">
        <f t="shared" si="32"/>
        <v/>
      </c>
      <c r="BL46" s="97" t="str">
        <f t="shared" si="33"/>
        <v/>
      </c>
      <c r="BM46" s="97" t="str">
        <f t="shared" si="33"/>
        <v/>
      </c>
      <c r="BN46" s="97" t="str">
        <f t="shared" si="33"/>
        <v/>
      </c>
      <c r="BO46" s="97" t="str">
        <f t="shared" si="33"/>
        <v/>
      </c>
      <c r="BP46" s="97" t="str">
        <f t="shared" si="33"/>
        <v/>
      </c>
      <c r="BQ46" s="97" t="str">
        <f t="shared" si="33"/>
        <v/>
      </c>
      <c r="BR46" s="97" t="str">
        <f t="shared" si="33"/>
        <v/>
      </c>
      <c r="BS46" s="97" t="str">
        <f t="shared" si="33"/>
        <v/>
      </c>
      <c r="BT46" s="97" t="str">
        <f t="shared" si="33"/>
        <v/>
      </c>
      <c r="BU46" s="97" t="str">
        <f t="shared" si="33"/>
        <v/>
      </c>
      <c r="BV46" s="97" t="str">
        <f t="shared" si="34"/>
        <v/>
      </c>
      <c r="BW46" s="97" t="str">
        <f t="shared" si="34"/>
        <v/>
      </c>
      <c r="BX46" s="97" t="str">
        <f t="shared" si="34"/>
        <v/>
      </c>
      <c r="BY46" s="97" t="str">
        <f t="shared" si="34"/>
        <v/>
      </c>
      <c r="BZ46" s="97" t="str">
        <f t="shared" si="34"/>
        <v/>
      </c>
      <c r="CA46" s="97" t="str">
        <f t="shared" si="34"/>
        <v/>
      </c>
      <c r="CB46" s="97" t="str">
        <f t="shared" si="34"/>
        <v/>
      </c>
      <c r="CC46" s="97" t="str">
        <f t="shared" si="34"/>
        <v/>
      </c>
      <c r="CD46" s="97" t="str">
        <f t="shared" si="34"/>
        <v/>
      </c>
      <c r="CE46" s="97" t="str">
        <f t="shared" si="34"/>
        <v/>
      </c>
      <c r="CF46" s="97" t="str">
        <f t="shared" si="34"/>
        <v/>
      </c>
    </row>
    <row r="47" spans="1:99" ht="16.5" thickTop="1" thickBot="1" x14ac:dyDescent="0.3">
      <c r="A47" s="50" t="str">
        <f t="shared" si="2"/>
        <v/>
      </c>
      <c r="B47" s="93"/>
      <c r="C47" s="28"/>
      <c r="D47" s="54" t="str">
        <f t="shared" si="3"/>
        <v/>
      </c>
      <c r="E47" s="88"/>
      <c r="F47" s="54" t="str">
        <f t="shared" si="4"/>
        <v/>
      </c>
      <c r="G47" s="88"/>
      <c r="H47" s="54" t="str">
        <f t="shared" si="5"/>
        <v/>
      </c>
      <c r="I47" s="88"/>
      <c r="J47" s="54" t="str">
        <f t="shared" si="6"/>
        <v/>
      </c>
      <c r="K47" s="88"/>
      <c r="L47" s="54" t="str">
        <f t="shared" si="7"/>
        <v/>
      </c>
      <c r="M47" s="88"/>
      <c r="N47" s="54" t="str">
        <f t="shared" si="8"/>
        <v/>
      </c>
      <c r="O47" s="88"/>
      <c r="P47" s="54" t="str">
        <f t="shared" si="9"/>
        <v/>
      </c>
      <c r="Q47" s="88"/>
      <c r="R47" s="54" t="str">
        <f t="shared" si="10"/>
        <v/>
      </c>
      <c r="S47" s="88"/>
      <c r="T47" s="43" t="str">
        <f t="shared" si="11"/>
        <v/>
      </c>
      <c r="U47" s="88"/>
      <c r="V47" s="54" t="str">
        <f t="shared" si="12"/>
        <v/>
      </c>
      <c r="W47" s="88"/>
      <c r="X47" s="54" t="str">
        <f t="shared" si="13"/>
        <v/>
      </c>
      <c r="Y47" s="88"/>
      <c r="Z47" s="54" t="str">
        <f t="shared" si="14"/>
        <v/>
      </c>
      <c r="AA47" s="88"/>
      <c r="AB47" s="54" t="str">
        <f t="shared" si="15"/>
        <v/>
      </c>
      <c r="AC47" s="88"/>
      <c r="AD47" s="54" t="str">
        <f t="shared" si="16"/>
        <v/>
      </c>
      <c r="AE47" s="88"/>
      <c r="AF47" s="54" t="str">
        <f t="shared" si="17"/>
        <v/>
      </c>
      <c r="AG47" s="88"/>
      <c r="AH47" s="54" t="str">
        <f t="shared" si="18"/>
        <v/>
      </c>
      <c r="AI47" s="88"/>
      <c r="AJ47" s="43"/>
      <c r="AK47" s="88"/>
      <c r="AL47" s="33"/>
      <c r="AM47" s="33"/>
      <c r="AN47" s="39"/>
      <c r="AO47" s="58">
        <f t="shared" si="19"/>
        <v>0</v>
      </c>
      <c r="AQ47" s="15" t="str">
        <f t="shared" si="26"/>
        <v/>
      </c>
      <c r="AR47" s="97" t="str">
        <f t="shared" si="31"/>
        <v/>
      </c>
      <c r="AS47" s="97" t="str">
        <f t="shared" si="31"/>
        <v/>
      </c>
      <c r="AT47" s="97" t="str">
        <f t="shared" si="31"/>
        <v/>
      </c>
      <c r="AU47" s="97" t="str">
        <f t="shared" si="31"/>
        <v/>
      </c>
      <c r="AV47" s="97" t="str">
        <f t="shared" si="31"/>
        <v/>
      </c>
      <c r="AW47" s="97" t="str">
        <f t="shared" si="31"/>
        <v/>
      </c>
      <c r="AX47" s="97" t="str">
        <f t="shared" si="31"/>
        <v/>
      </c>
      <c r="AY47" s="97" t="str">
        <f t="shared" si="31"/>
        <v/>
      </c>
      <c r="AZ47" s="97" t="str">
        <f t="shared" si="31"/>
        <v/>
      </c>
      <c r="BA47" s="97" t="str">
        <f t="shared" si="31"/>
        <v/>
      </c>
      <c r="BB47" s="97" t="str">
        <f t="shared" si="32"/>
        <v/>
      </c>
      <c r="BC47" s="97" t="str">
        <f t="shared" si="32"/>
        <v/>
      </c>
      <c r="BD47" s="97" t="str">
        <f t="shared" si="32"/>
        <v/>
      </c>
      <c r="BE47" s="97" t="str">
        <f t="shared" si="32"/>
        <v/>
      </c>
      <c r="BF47" s="97" t="str">
        <f t="shared" si="32"/>
        <v/>
      </c>
      <c r="BG47" s="97" t="str">
        <f t="shared" si="32"/>
        <v/>
      </c>
      <c r="BH47" s="97" t="str">
        <f t="shared" si="32"/>
        <v/>
      </c>
      <c r="BI47" s="97" t="str">
        <f t="shared" si="32"/>
        <v/>
      </c>
      <c r="BJ47" s="97" t="str">
        <f t="shared" si="32"/>
        <v/>
      </c>
      <c r="BK47" s="97" t="str">
        <f t="shared" si="32"/>
        <v/>
      </c>
      <c r="BL47" s="97" t="str">
        <f t="shared" si="33"/>
        <v/>
      </c>
      <c r="BM47" s="97" t="str">
        <f t="shared" si="33"/>
        <v/>
      </c>
      <c r="BN47" s="97" t="str">
        <f t="shared" si="33"/>
        <v/>
      </c>
      <c r="BO47" s="97" t="str">
        <f t="shared" si="33"/>
        <v/>
      </c>
      <c r="BP47" s="97" t="str">
        <f t="shared" si="33"/>
        <v/>
      </c>
      <c r="BQ47" s="97" t="str">
        <f t="shared" si="33"/>
        <v/>
      </c>
      <c r="BR47" s="97" t="str">
        <f t="shared" si="33"/>
        <v/>
      </c>
      <c r="BS47" s="97" t="str">
        <f t="shared" si="33"/>
        <v/>
      </c>
      <c r="BT47" s="97" t="str">
        <f t="shared" si="33"/>
        <v/>
      </c>
      <c r="BU47" s="97" t="str">
        <f t="shared" si="33"/>
        <v/>
      </c>
      <c r="BV47" s="97" t="str">
        <f t="shared" si="34"/>
        <v/>
      </c>
      <c r="BW47" s="97" t="str">
        <f t="shared" si="34"/>
        <v/>
      </c>
      <c r="BX47" s="97" t="str">
        <f t="shared" si="34"/>
        <v/>
      </c>
      <c r="BY47" s="97" t="str">
        <f t="shared" si="34"/>
        <v/>
      </c>
      <c r="BZ47" s="97" t="str">
        <f t="shared" si="34"/>
        <v/>
      </c>
      <c r="CA47" s="97" t="str">
        <f t="shared" si="34"/>
        <v/>
      </c>
      <c r="CB47" s="97" t="str">
        <f t="shared" si="34"/>
        <v/>
      </c>
      <c r="CC47" s="97" t="str">
        <f t="shared" si="34"/>
        <v/>
      </c>
      <c r="CD47" s="97" t="str">
        <f t="shared" si="34"/>
        <v/>
      </c>
      <c r="CE47" s="97" t="str">
        <f t="shared" si="34"/>
        <v/>
      </c>
      <c r="CF47" s="97" t="str">
        <f t="shared" si="34"/>
        <v/>
      </c>
    </row>
    <row r="48" spans="1:99" ht="16.5" thickTop="1" thickBot="1" x14ac:dyDescent="0.3">
      <c r="A48" s="50" t="str">
        <f t="shared" si="2"/>
        <v/>
      </c>
      <c r="B48" s="93"/>
      <c r="C48" s="28"/>
      <c r="D48" s="54" t="str">
        <f t="shared" si="3"/>
        <v/>
      </c>
      <c r="E48" s="88"/>
      <c r="F48" s="54" t="str">
        <f t="shared" si="4"/>
        <v/>
      </c>
      <c r="G48" s="88"/>
      <c r="H48" s="54" t="str">
        <f t="shared" si="5"/>
        <v/>
      </c>
      <c r="I48" s="88"/>
      <c r="J48" s="54" t="str">
        <f t="shared" si="6"/>
        <v/>
      </c>
      <c r="K48" s="88"/>
      <c r="L48" s="54" t="str">
        <f t="shared" si="7"/>
        <v/>
      </c>
      <c r="M48" s="88"/>
      <c r="N48" s="54" t="str">
        <f t="shared" si="8"/>
        <v/>
      </c>
      <c r="O48" s="88"/>
      <c r="P48" s="54" t="str">
        <f t="shared" si="9"/>
        <v/>
      </c>
      <c r="Q48" s="88"/>
      <c r="R48" s="54" t="str">
        <f t="shared" si="10"/>
        <v/>
      </c>
      <c r="S48" s="88"/>
      <c r="T48" s="43" t="str">
        <f t="shared" si="11"/>
        <v/>
      </c>
      <c r="U48" s="88"/>
      <c r="V48" s="54" t="str">
        <f t="shared" si="12"/>
        <v/>
      </c>
      <c r="W48" s="88"/>
      <c r="X48" s="54" t="str">
        <f t="shared" si="13"/>
        <v/>
      </c>
      <c r="Y48" s="88"/>
      <c r="Z48" s="54" t="str">
        <f t="shared" si="14"/>
        <v/>
      </c>
      <c r="AA48" s="88"/>
      <c r="AB48" s="54" t="str">
        <f t="shared" si="15"/>
        <v/>
      </c>
      <c r="AC48" s="88"/>
      <c r="AD48" s="54" t="str">
        <f t="shared" si="16"/>
        <v/>
      </c>
      <c r="AE48" s="88"/>
      <c r="AF48" s="54" t="str">
        <f t="shared" si="17"/>
        <v/>
      </c>
      <c r="AG48" s="88"/>
      <c r="AH48" s="54" t="str">
        <f t="shared" si="18"/>
        <v/>
      </c>
      <c r="AI48" s="88"/>
      <c r="AJ48" s="43"/>
      <c r="AK48" s="88"/>
      <c r="AL48" s="33"/>
      <c r="AM48" s="33"/>
      <c r="AN48" s="39"/>
      <c r="AO48" s="58">
        <f t="shared" si="19"/>
        <v>0</v>
      </c>
      <c r="AQ48" s="15" t="str">
        <f t="shared" si="26"/>
        <v/>
      </c>
      <c r="AR48" s="97" t="str">
        <f t="shared" si="31"/>
        <v/>
      </c>
      <c r="AS48" s="97" t="str">
        <f t="shared" si="31"/>
        <v/>
      </c>
      <c r="AT48" s="97" t="str">
        <f t="shared" si="31"/>
        <v/>
      </c>
      <c r="AU48" s="97" t="str">
        <f t="shared" si="31"/>
        <v/>
      </c>
      <c r="AV48" s="97" t="str">
        <f t="shared" si="31"/>
        <v/>
      </c>
      <c r="AW48" s="97" t="str">
        <f t="shared" si="31"/>
        <v/>
      </c>
      <c r="AX48" s="97" t="str">
        <f t="shared" si="31"/>
        <v/>
      </c>
      <c r="AY48" s="97" t="str">
        <f t="shared" si="31"/>
        <v/>
      </c>
      <c r="AZ48" s="97" t="str">
        <f t="shared" si="31"/>
        <v/>
      </c>
      <c r="BA48" s="97" t="str">
        <f t="shared" si="31"/>
        <v/>
      </c>
      <c r="BB48" s="97" t="str">
        <f t="shared" si="32"/>
        <v/>
      </c>
      <c r="BC48" s="97" t="str">
        <f t="shared" si="32"/>
        <v/>
      </c>
      <c r="BD48" s="97" t="str">
        <f t="shared" si="32"/>
        <v/>
      </c>
      <c r="BE48" s="97" t="str">
        <f t="shared" si="32"/>
        <v/>
      </c>
      <c r="BF48" s="97" t="str">
        <f t="shared" si="32"/>
        <v/>
      </c>
      <c r="BG48" s="97" t="str">
        <f t="shared" si="32"/>
        <v/>
      </c>
      <c r="BH48" s="97" t="str">
        <f t="shared" si="32"/>
        <v/>
      </c>
      <c r="BI48" s="97" t="str">
        <f t="shared" si="32"/>
        <v/>
      </c>
      <c r="BJ48" s="97" t="str">
        <f t="shared" si="32"/>
        <v/>
      </c>
      <c r="BK48" s="97" t="str">
        <f t="shared" si="32"/>
        <v/>
      </c>
      <c r="BL48" s="97" t="str">
        <f t="shared" si="33"/>
        <v/>
      </c>
      <c r="BM48" s="97" t="str">
        <f t="shared" si="33"/>
        <v/>
      </c>
      <c r="BN48" s="97" t="str">
        <f t="shared" si="33"/>
        <v/>
      </c>
      <c r="BO48" s="97" t="str">
        <f t="shared" si="33"/>
        <v/>
      </c>
      <c r="BP48" s="97" t="str">
        <f t="shared" si="33"/>
        <v/>
      </c>
      <c r="BQ48" s="97" t="str">
        <f t="shared" si="33"/>
        <v/>
      </c>
      <c r="BR48" s="97" t="str">
        <f t="shared" si="33"/>
        <v/>
      </c>
      <c r="BS48" s="97" t="str">
        <f t="shared" si="33"/>
        <v/>
      </c>
      <c r="BT48" s="97" t="str">
        <f t="shared" si="33"/>
        <v/>
      </c>
      <c r="BU48" s="97" t="str">
        <f t="shared" si="33"/>
        <v/>
      </c>
      <c r="BV48" s="97" t="str">
        <f t="shared" si="34"/>
        <v/>
      </c>
      <c r="BW48" s="97" t="str">
        <f t="shared" si="34"/>
        <v/>
      </c>
      <c r="BX48" s="97" t="str">
        <f t="shared" si="34"/>
        <v/>
      </c>
      <c r="BY48" s="97" t="str">
        <f t="shared" si="34"/>
        <v/>
      </c>
      <c r="BZ48" s="97" t="str">
        <f t="shared" si="34"/>
        <v/>
      </c>
      <c r="CA48" s="97" t="str">
        <f t="shared" si="34"/>
        <v/>
      </c>
      <c r="CB48" s="97" t="str">
        <f t="shared" si="34"/>
        <v/>
      </c>
      <c r="CC48" s="97" t="str">
        <f t="shared" si="34"/>
        <v/>
      </c>
      <c r="CD48" s="97" t="str">
        <f t="shared" si="34"/>
        <v/>
      </c>
      <c r="CE48" s="97" t="str">
        <f t="shared" si="34"/>
        <v/>
      </c>
      <c r="CF48" s="97" t="str">
        <f t="shared" si="34"/>
        <v/>
      </c>
    </row>
    <row r="49" spans="1:84" ht="16.5" thickTop="1" thickBot="1" x14ac:dyDescent="0.3">
      <c r="A49" s="50" t="str">
        <f t="shared" si="2"/>
        <v/>
      </c>
      <c r="B49" s="93"/>
      <c r="C49" s="28"/>
      <c r="D49" s="54" t="str">
        <f t="shared" si="3"/>
        <v/>
      </c>
      <c r="E49" s="88"/>
      <c r="F49" s="54" t="str">
        <f t="shared" si="4"/>
        <v/>
      </c>
      <c r="G49" s="88"/>
      <c r="H49" s="54" t="str">
        <f t="shared" si="5"/>
        <v/>
      </c>
      <c r="I49" s="88"/>
      <c r="J49" s="54" t="str">
        <f t="shared" si="6"/>
        <v/>
      </c>
      <c r="K49" s="88"/>
      <c r="L49" s="54" t="str">
        <f t="shared" si="7"/>
        <v/>
      </c>
      <c r="M49" s="88"/>
      <c r="N49" s="54" t="str">
        <f t="shared" si="8"/>
        <v/>
      </c>
      <c r="O49" s="88"/>
      <c r="P49" s="54" t="str">
        <f t="shared" si="9"/>
        <v/>
      </c>
      <c r="Q49" s="88"/>
      <c r="R49" s="54" t="str">
        <f t="shared" si="10"/>
        <v/>
      </c>
      <c r="S49" s="88"/>
      <c r="T49" s="43" t="str">
        <f t="shared" si="11"/>
        <v/>
      </c>
      <c r="U49" s="88"/>
      <c r="V49" s="54" t="str">
        <f t="shared" si="12"/>
        <v/>
      </c>
      <c r="W49" s="88"/>
      <c r="X49" s="54" t="str">
        <f t="shared" si="13"/>
        <v/>
      </c>
      <c r="Y49" s="88"/>
      <c r="Z49" s="54" t="str">
        <f t="shared" si="14"/>
        <v/>
      </c>
      <c r="AA49" s="88"/>
      <c r="AB49" s="54" t="str">
        <f t="shared" si="15"/>
        <v/>
      </c>
      <c r="AC49" s="88"/>
      <c r="AD49" s="54" t="str">
        <f t="shared" si="16"/>
        <v/>
      </c>
      <c r="AE49" s="88"/>
      <c r="AF49" s="54" t="str">
        <f t="shared" si="17"/>
        <v/>
      </c>
      <c r="AG49" s="88"/>
      <c r="AH49" s="54" t="str">
        <f t="shared" si="18"/>
        <v/>
      </c>
      <c r="AI49" s="88"/>
      <c r="AJ49" s="43"/>
      <c r="AK49" s="88"/>
      <c r="AL49" s="33"/>
      <c r="AM49" s="33"/>
      <c r="AN49" s="39"/>
      <c r="AO49" s="58">
        <f t="shared" si="19"/>
        <v>0</v>
      </c>
      <c r="AQ49" s="15" t="str">
        <f t="shared" si="26"/>
        <v/>
      </c>
      <c r="AR49" s="97" t="str">
        <f t="shared" si="31"/>
        <v/>
      </c>
      <c r="AS49" s="97" t="str">
        <f t="shared" si="31"/>
        <v/>
      </c>
      <c r="AT49" s="97" t="str">
        <f t="shared" si="31"/>
        <v/>
      </c>
      <c r="AU49" s="97" t="str">
        <f t="shared" si="31"/>
        <v/>
      </c>
      <c r="AV49" s="97" t="str">
        <f t="shared" si="31"/>
        <v/>
      </c>
      <c r="AW49" s="97" t="str">
        <f t="shared" si="31"/>
        <v/>
      </c>
      <c r="AX49" s="97" t="str">
        <f t="shared" si="31"/>
        <v/>
      </c>
      <c r="AY49" s="97" t="str">
        <f t="shared" si="31"/>
        <v/>
      </c>
      <c r="AZ49" s="97" t="str">
        <f t="shared" si="31"/>
        <v/>
      </c>
      <c r="BA49" s="97" t="str">
        <f t="shared" si="31"/>
        <v/>
      </c>
      <c r="BB49" s="97" t="str">
        <f t="shared" si="32"/>
        <v/>
      </c>
      <c r="BC49" s="97" t="str">
        <f t="shared" si="32"/>
        <v/>
      </c>
      <c r="BD49" s="97" t="str">
        <f t="shared" si="32"/>
        <v/>
      </c>
      <c r="BE49" s="97" t="str">
        <f t="shared" si="32"/>
        <v/>
      </c>
      <c r="BF49" s="97" t="str">
        <f t="shared" si="32"/>
        <v/>
      </c>
      <c r="BG49" s="97" t="str">
        <f t="shared" si="32"/>
        <v/>
      </c>
      <c r="BH49" s="97" t="str">
        <f t="shared" si="32"/>
        <v/>
      </c>
      <c r="BI49" s="97" t="str">
        <f t="shared" si="32"/>
        <v/>
      </c>
      <c r="BJ49" s="97" t="str">
        <f t="shared" si="32"/>
        <v/>
      </c>
      <c r="BK49" s="97" t="str">
        <f t="shared" si="32"/>
        <v/>
      </c>
      <c r="BL49" s="97" t="str">
        <f t="shared" si="33"/>
        <v/>
      </c>
      <c r="BM49" s="97" t="str">
        <f t="shared" si="33"/>
        <v/>
      </c>
      <c r="BN49" s="97" t="str">
        <f t="shared" si="33"/>
        <v/>
      </c>
      <c r="BO49" s="97" t="str">
        <f t="shared" si="33"/>
        <v/>
      </c>
      <c r="BP49" s="97" t="str">
        <f t="shared" si="33"/>
        <v/>
      </c>
      <c r="BQ49" s="97" t="str">
        <f t="shared" si="33"/>
        <v/>
      </c>
      <c r="BR49" s="97" t="str">
        <f t="shared" si="33"/>
        <v/>
      </c>
      <c r="BS49" s="97" t="str">
        <f t="shared" si="33"/>
        <v/>
      </c>
      <c r="BT49" s="97" t="str">
        <f t="shared" si="33"/>
        <v/>
      </c>
      <c r="BU49" s="97" t="str">
        <f t="shared" si="33"/>
        <v/>
      </c>
      <c r="BV49" s="97" t="str">
        <f t="shared" si="34"/>
        <v/>
      </c>
      <c r="BW49" s="97" t="str">
        <f t="shared" si="34"/>
        <v/>
      </c>
      <c r="BX49" s="97" t="str">
        <f t="shared" si="34"/>
        <v/>
      </c>
      <c r="BY49" s="97" t="str">
        <f t="shared" si="34"/>
        <v/>
      </c>
      <c r="BZ49" s="97" t="str">
        <f t="shared" si="34"/>
        <v/>
      </c>
      <c r="CA49" s="97" t="str">
        <f t="shared" si="34"/>
        <v/>
      </c>
      <c r="CB49" s="97" t="str">
        <f t="shared" si="34"/>
        <v/>
      </c>
      <c r="CC49" s="97" t="str">
        <f t="shared" si="34"/>
        <v/>
      </c>
      <c r="CD49" s="97" t="str">
        <f t="shared" si="34"/>
        <v/>
      </c>
      <c r="CE49" s="97" t="str">
        <f t="shared" si="34"/>
        <v/>
      </c>
      <c r="CF49" s="97" t="str">
        <f t="shared" si="34"/>
        <v/>
      </c>
    </row>
    <row r="50" spans="1:84" ht="16.5" thickTop="1" thickBot="1" x14ac:dyDescent="0.3">
      <c r="A50" s="50" t="str">
        <f t="shared" si="2"/>
        <v/>
      </c>
      <c r="B50" s="93"/>
      <c r="C50" s="28"/>
      <c r="D50" s="54" t="str">
        <f t="shared" si="3"/>
        <v/>
      </c>
      <c r="E50" s="88"/>
      <c r="F50" s="54" t="str">
        <f t="shared" si="4"/>
        <v/>
      </c>
      <c r="G50" s="88"/>
      <c r="H50" s="54" t="str">
        <f t="shared" si="5"/>
        <v/>
      </c>
      <c r="I50" s="88"/>
      <c r="J50" s="54" t="str">
        <f t="shared" si="6"/>
        <v/>
      </c>
      <c r="K50" s="88"/>
      <c r="L50" s="54" t="str">
        <f t="shared" si="7"/>
        <v/>
      </c>
      <c r="M50" s="88"/>
      <c r="N50" s="54" t="str">
        <f t="shared" si="8"/>
        <v/>
      </c>
      <c r="O50" s="88"/>
      <c r="P50" s="54" t="str">
        <f t="shared" si="9"/>
        <v/>
      </c>
      <c r="Q50" s="88"/>
      <c r="R50" s="54" t="str">
        <f t="shared" si="10"/>
        <v/>
      </c>
      <c r="S50" s="88"/>
      <c r="T50" s="43" t="str">
        <f t="shared" si="11"/>
        <v/>
      </c>
      <c r="U50" s="88"/>
      <c r="V50" s="54" t="str">
        <f t="shared" si="12"/>
        <v/>
      </c>
      <c r="W50" s="88"/>
      <c r="X50" s="54" t="str">
        <f t="shared" si="13"/>
        <v/>
      </c>
      <c r="Y50" s="88"/>
      <c r="Z50" s="54" t="str">
        <f t="shared" si="14"/>
        <v/>
      </c>
      <c r="AA50" s="88"/>
      <c r="AB50" s="54" t="str">
        <f t="shared" si="15"/>
        <v/>
      </c>
      <c r="AC50" s="88"/>
      <c r="AD50" s="54" t="str">
        <f t="shared" si="16"/>
        <v/>
      </c>
      <c r="AE50" s="88"/>
      <c r="AF50" s="54" t="str">
        <f t="shared" si="17"/>
        <v/>
      </c>
      <c r="AG50" s="88"/>
      <c r="AH50" s="54" t="str">
        <f t="shared" si="18"/>
        <v/>
      </c>
      <c r="AI50" s="88"/>
      <c r="AJ50" s="43"/>
      <c r="AK50" s="88"/>
      <c r="AL50" s="33"/>
      <c r="AM50" s="33"/>
      <c r="AN50" s="39"/>
      <c r="AO50" s="58">
        <f t="shared" si="19"/>
        <v>0</v>
      </c>
      <c r="AQ50" s="15" t="str">
        <f t="shared" si="26"/>
        <v/>
      </c>
      <c r="AR50" s="97" t="str">
        <f t="shared" si="31"/>
        <v/>
      </c>
      <c r="AS50" s="97" t="str">
        <f t="shared" si="31"/>
        <v/>
      </c>
      <c r="AT50" s="97" t="str">
        <f t="shared" si="31"/>
        <v/>
      </c>
      <c r="AU50" s="97" t="str">
        <f t="shared" si="31"/>
        <v/>
      </c>
      <c r="AV50" s="97" t="str">
        <f t="shared" si="31"/>
        <v/>
      </c>
      <c r="AW50" s="97" t="str">
        <f t="shared" si="31"/>
        <v/>
      </c>
      <c r="AX50" s="97" t="str">
        <f t="shared" si="31"/>
        <v/>
      </c>
      <c r="AY50" s="97" t="str">
        <f t="shared" si="31"/>
        <v/>
      </c>
      <c r="AZ50" s="97" t="str">
        <f t="shared" si="31"/>
        <v/>
      </c>
      <c r="BA50" s="97" t="str">
        <f t="shared" si="31"/>
        <v/>
      </c>
      <c r="BB50" s="97" t="str">
        <f t="shared" si="32"/>
        <v/>
      </c>
      <c r="BC50" s="97" t="str">
        <f t="shared" si="32"/>
        <v/>
      </c>
      <c r="BD50" s="97" t="str">
        <f t="shared" si="32"/>
        <v/>
      </c>
      <c r="BE50" s="97" t="str">
        <f t="shared" si="32"/>
        <v/>
      </c>
      <c r="BF50" s="97" t="str">
        <f t="shared" si="32"/>
        <v/>
      </c>
      <c r="BG50" s="97" t="str">
        <f t="shared" si="32"/>
        <v/>
      </c>
      <c r="BH50" s="97" t="str">
        <f t="shared" si="32"/>
        <v/>
      </c>
      <c r="BI50" s="97" t="str">
        <f t="shared" si="32"/>
        <v/>
      </c>
      <c r="BJ50" s="97" t="str">
        <f t="shared" si="32"/>
        <v/>
      </c>
      <c r="BK50" s="97" t="str">
        <f t="shared" si="32"/>
        <v/>
      </c>
      <c r="BL50" s="97" t="str">
        <f t="shared" si="33"/>
        <v/>
      </c>
      <c r="BM50" s="97" t="str">
        <f t="shared" si="33"/>
        <v/>
      </c>
      <c r="BN50" s="97" t="str">
        <f t="shared" si="33"/>
        <v/>
      </c>
      <c r="BO50" s="97" t="str">
        <f t="shared" si="33"/>
        <v/>
      </c>
      <c r="BP50" s="97" t="str">
        <f t="shared" si="33"/>
        <v/>
      </c>
      <c r="BQ50" s="97" t="str">
        <f t="shared" si="33"/>
        <v/>
      </c>
      <c r="BR50" s="97" t="str">
        <f t="shared" si="33"/>
        <v/>
      </c>
      <c r="BS50" s="97" t="str">
        <f t="shared" si="33"/>
        <v/>
      </c>
      <c r="BT50" s="97" t="str">
        <f t="shared" si="33"/>
        <v/>
      </c>
      <c r="BU50" s="97" t="str">
        <f t="shared" si="33"/>
        <v/>
      </c>
      <c r="BV50" s="97" t="str">
        <f t="shared" si="34"/>
        <v/>
      </c>
      <c r="BW50" s="97" t="str">
        <f t="shared" si="34"/>
        <v/>
      </c>
      <c r="BX50" s="97" t="str">
        <f t="shared" si="34"/>
        <v/>
      </c>
      <c r="BY50" s="97" t="str">
        <f t="shared" si="34"/>
        <v/>
      </c>
      <c r="BZ50" s="97" t="str">
        <f t="shared" si="34"/>
        <v/>
      </c>
      <c r="CA50" s="97" t="str">
        <f t="shared" si="34"/>
        <v/>
      </c>
      <c r="CB50" s="97" t="str">
        <f t="shared" si="34"/>
        <v/>
      </c>
      <c r="CC50" s="97" t="str">
        <f t="shared" si="34"/>
        <v/>
      </c>
      <c r="CD50" s="97" t="str">
        <f t="shared" si="34"/>
        <v/>
      </c>
      <c r="CE50" s="97" t="str">
        <f t="shared" si="34"/>
        <v/>
      </c>
      <c r="CF50" s="97" t="str">
        <f t="shared" si="34"/>
        <v/>
      </c>
    </row>
    <row r="51" spans="1:84" ht="16.5" thickTop="1" thickBot="1" x14ac:dyDescent="0.3">
      <c r="A51" s="50" t="str">
        <f t="shared" si="2"/>
        <v/>
      </c>
      <c r="B51" s="93"/>
      <c r="C51" s="28"/>
      <c r="D51" s="54" t="str">
        <f t="shared" si="3"/>
        <v/>
      </c>
      <c r="E51" s="88"/>
      <c r="F51" s="54" t="str">
        <f t="shared" si="4"/>
        <v/>
      </c>
      <c r="G51" s="88"/>
      <c r="H51" s="54" t="str">
        <f t="shared" si="5"/>
        <v/>
      </c>
      <c r="I51" s="88"/>
      <c r="J51" s="54" t="str">
        <f t="shared" si="6"/>
        <v/>
      </c>
      <c r="K51" s="88"/>
      <c r="L51" s="54" t="str">
        <f t="shared" si="7"/>
        <v/>
      </c>
      <c r="M51" s="88"/>
      <c r="N51" s="54" t="str">
        <f t="shared" si="8"/>
        <v/>
      </c>
      <c r="O51" s="88"/>
      <c r="P51" s="54" t="str">
        <f t="shared" si="9"/>
        <v/>
      </c>
      <c r="Q51" s="88"/>
      <c r="R51" s="54" t="str">
        <f t="shared" si="10"/>
        <v/>
      </c>
      <c r="S51" s="88"/>
      <c r="T51" s="43" t="str">
        <f t="shared" si="11"/>
        <v/>
      </c>
      <c r="U51" s="88"/>
      <c r="V51" s="54" t="str">
        <f t="shared" si="12"/>
        <v/>
      </c>
      <c r="W51" s="88"/>
      <c r="X51" s="54" t="str">
        <f t="shared" si="13"/>
        <v/>
      </c>
      <c r="Y51" s="88"/>
      <c r="Z51" s="54" t="str">
        <f t="shared" si="14"/>
        <v/>
      </c>
      <c r="AA51" s="88"/>
      <c r="AB51" s="54" t="str">
        <f t="shared" si="15"/>
        <v/>
      </c>
      <c r="AC51" s="88"/>
      <c r="AD51" s="54" t="str">
        <f t="shared" si="16"/>
        <v/>
      </c>
      <c r="AE51" s="88"/>
      <c r="AF51" s="54" t="str">
        <f t="shared" si="17"/>
        <v/>
      </c>
      <c r="AG51" s="88"/>
      <c r="AH51" s="54" t="str">
        <f t="shared" si="18"/>
        <v/>
      </c>
      <c r="AI51" s="88"/>
      <c r="AJ51" s="43"/>
      <c r="AK51" s="88"/>
      <c r="AL51" s="33"/>
      <c r="AM51" s="33"/>
      <c r="AN51" s="39"/>
      <c r="AO51" s="58">
        <f t="shared" si="19"/>
        <v>0</v>
      </c>
      <c r="AQ51" s="15" t="str">
        <f t="shared" si="26"/>
        <v/>
      </c>
      <c r="AR51" s="97" t="str">
        <f t="shared" si="31"/>
        <v/>
      </c>
      <c r="AS51" s="97" t="str">
        <f t="shared" si="31"/>
        <v/>
      </c>
      <c r="AT51" s="97" t="str">
        <f t="shared" si="31"/>
        <v/>
      </c>
      <c r="AU51" s="97" t="str">
        <f t="shared" si="31"/>
        <v/>
      </c>
      <c r="AV51" s="97" t="str">
        <f t="shared" si="31"/>
        <v/>
      </c>
      <c r="AW51" s="97" t="str">
        <f t="shared" si="31"/>
        <v/>
      </c>
      <c r="AX51" s="97" t="str">
        <f t="shared" si="31"/>
        <v/>
      </c>
      <c r="AY51" s="97" t="str">
        <f t="shared" si="31"/>
        <v/>
      </c>
      <c r="AZ51" s="97" t="str">
        <f t="shared" si="31"/>
        <v/>
      </c>
      <c r="BA51" s="97" t="str">
        <f t="shared" si="31"/>
        <v/>
      </c>
      <c r="BB51" s="97" t="str">
        <f t="shared" si="32"/>
        <v/>
      </c>
      <c r="BC51" s="97" t="str">
        <f t="shared" si="32"/>
        <v/>
      </c>
      <c r="BD51" s="97" t="str">
        <f t="shared" si="32"/>
        <v/>
      </c>
      <c r="BE51" s="97" t="str">
        <f t="shared" si="32"/>
        <v/>
      </c>
      <c r="BF51" s="97" t="str">
        <f t="shared" si="32"/>
        <v/>
      </c>
      <c r="BG51" s="97" t="str">
        <f t="shared" si="32"/>
        <v/>
      </c>
      <c r="BH51" s="97" t="str">
        <f t="shared" si="32"/>
        <v/>
      </c>
      <c r="BI51" s="97" t="str">
        <f t="shared" si="32"/>
        <v/>
      </c>
      <c r="BJ51" s="97" t="str">
        <f t="shared" si="32"/>
        <v/>
      </c>
      <c r="BK51" s="97" t="str">
        <f t="shared" si="32"/>
        <v/>
      </c>
      <c r="BL51" s="97" t="str">
        <f t="shared" si="33"/>
        <v/>
      </c>
      <c r="BM51" s="97" t="str">
        <f t="shared" si="33"/>
        <v/>
      </c>
      <c r="BN51" s="97" t="str">
        <f t="shared" si="33"/>
        <v/>
      </c>
      <c r="BO51" s="97" t="str">
        <f t="shared" si="33"/>
        <v/>
      </c>
      <c r="BP51" s="97" t="str">
        <f t="shared" si="33"/>
        <v/>
      </c>
      <c r="BQ51" s="97" t="str">
        <f t="shared" si="33"/>
        <v/>
      </c>
      <c r="BR51" s="97" t="str">
        <f t="shared" si="33"/>
        <v/>
      </c>
      <c r="BS51" s="97" t="str">
        <f t="shared" si="33"/>
        <v/>
      </c>
      <c r="BT51" s="97" t="str">
        <f t="shared" si="33"/>
        <v/>
      </c>
      <c r="BU51" s="97" t="str">
        <f t="shared" si="33"/>
        <v/>
      </c>
      <c r="BV51" s="97" t="str">
        <f t="shared" si="34"/>
        <v/>
      </c>
      <c r="BW51" s="97" t="str">
        <f t="shared" si="34"/>
        <v/>
      </c>
      <c r="BX51" s="97" t="str">
        <f t="shared" si="34"/>
        <v/>
      </c>
      <c r="BY51" s="97" t="str">
        <f t="shared" si="34"/>
        <v/>
      </c>
      <c r="BZ51" s="97" t="str">
        <f t="shared" si="34"/>
        <v/>
      </c>
      <c r="CA51" s="97" t="str">
        <f t="shared" si="34"/>
        <v/>
      </c>
      <c r="CB51" s="97" t="str">
        <f t="shared" si="34"/>
        <v/>
      </c>
      <c r="CC51" s="97" t="str">
        <f t="shared" si="34"/>
        <v/>
      </c>
      <c r="CD51" s="97" t="str">
        <f t="shared" si="34"/>
        <v/>
      </c>
      <c r="CE51" s="97" t="str">
        <f t="shared" si="34"/>
        <v/>
      </c>
      <c r="CF51" s="97" t="str">
        <f t="shared" si="34"/>
        <v/>
      </c>
    </row>
    <row r="52" spans="1:84" ht="16.5" thickTop="1" thickBot="1" x14ac:dyDescent="0.3">
      <c r="A52" s="50" t="str">
        <f t="shared" si="2"/>
        <v/>
      </c>
      <c r="B52" s="93"/>
      <c r="C52" s="28"/>
      <c r="D52" s="54" t="str">
        <f t="shared" si="3"/>
        <v/>
      </c>
      <c r="E52" s="88"/>
      <c r="F52" s="54" t="str">
        <f t="shared" si="4"/>
        <v/>
      </c>
      <c r="G52" s="88"/>
      <c r="H52" s="54" t="str">
        <f t="shared" si="5"/>
        <v/>
      </c>
      <c r="I52" s="88"/>
      <c r="J52" s="54" t="str">
        <f t="shared" si="6"/>
        <v/>
      </c>
      <c r="K52" s="88"/>
      <c r="L52" s="54" t="str">
        <f t="shared" si="7"/>
        <v/>
      </c>
      <c r="M52" s="88"/>
      <c r="N52" s="54" t="str">
        <f t="shared" si="8"/>
        <v/>
      </c>
      <c r="O52" s="88"/>
      <c r="P52" s="54" t="str">
        <f t="shared" si="9"/>
        <v/>
      </c>
      <c r="Q52" s="88"/>
      <c r="R52" s="54" t="str">
        <f t="shared" si="10"/>
        <v/>
      </c>
      <c r="S52" s="88"/>
      <c r="T52" s="43" t="str">
        <f t="shared" si="11"/>
        <v/>
      </c>
      <c r="U52" s="88"/>
      <c r="V52" s="54" t="str">
        <f t="shared" si="12"/>
        <v/>
      </c>
      <c r="W52" s="88"/>
      <c r="X52" s="54" t="str">
        <f t="shared" si="13"/>
        <v/>
      </c>
      <c r="Y52" s="88"/>
      <c r="Z52" s="54" t="str">
        <f t="shared" si="14"/>
        <v/>
      </c>
      <c r="AA52" s="88"/>
      <c r="AB52" s="54" t="str">
        <f t="shared" si="15"/>
        <v/>
      </c>
      <c r="AC52" s="88"/>
      <c r="AD52" s="54" t="str">
        <f t="shared" si="16"/>
        <v/>
      </c>
      <c r="AE52" s="88"/>
      <c r="AF52" s="54" t="str">
        <f t="shared" si="17"/>
        <v/>
      </c>
      <c r="AG52" s="88"/>
      <c r="AH52" s="54" t="str">
        <f t="shared" si="18"/>
        <v/>
      </c>
      <c r="AI52" s="88"/>
      <c r="AJ52" s="43"/>
      <c r="AK52" s="88"/>
      <c r="AL52" s="33"/>
      <c r="AM52" s="33"/>
      <c r="AN52" s="65"/>
      <c r="AO52" s="66">
        <f t="shared" si="19"/>
        <v>0</v>
      </c>
      <c r="AQ52" s="15" t="str">
        <f t="shared" si="26"/>
        <v/>
      </c>
      <c r="AR52" s="97" t="str">
        <f t="shared" si="31"/>
        <v/>
      </c>
      <c r="AS52" s="97" t="str">
        <f t="shared" si="31"/>
        <v/>
      </c>
      <c r="AT52" s="97" t="str">
        <f t="shared" si="31"/>
        <v/>
      </c>
      <c r="AU52" s="97" t="str">
        <f t="shared" si="31"/>
        <v/>
      </c>
      <c r="AV52" s="97" t="str">
        <f t="shared" si="31"/>
        <v/>
      </c>
      <c r="AW52" s="97" t="str">
        <f t="shared" si="31"/>
        <v/>
      </c>
      <c r="AX52" s="97" t="str">
        <f t="shared" si="31"/>
        <v/>
      </c>
      <c r="AY52" s="97" t="str">
        <f t="shared" si="31"/>
        <v/>
      </c>
      <c r="AZ52" s="97" t="str">
        <f t="shared" si="31"/>
        <v/>
      </c>
      <c r="BA52" s="97" t="str">
        <f t="shared" si="31"/>
        <v/>
      </c>
      <c r="BB52" s="97" t="str">
        <f t="shared" si="32"/>
        <v/>
      </c>
      <c r="BC52" s="97" t="str">
        <f t="shared" si="32"/>
        <v/>
      </c>
      <c r="BD52" s="97" t="str">
        <f t="shared" si="32"/>
        <v/>
      </c>
      <c r="BE52" s="97" t="str">
        <f t="shared" si="32"/>
        <v/>
      </c>
      <c r="BF52" s="97" t="str">
        <f t="shared" si="32"/>
        <v/>
      </c>
      <c r="BG52" s="97" t="str">
        <f t="shared" si="32"/>
        <v/>
      </c>
      <c r="BH52" s="97" t="str">
        <f t="shared" si="32"/>
        <v/>
      </c>
      <c r="BI52" s="97" t="str">
        <f t="shared" si="32"/>
        <v/>
      </c>
      <c r="BJ52" s="97" t="str">
        <f t="shared" si="32"/>
        <v/>
      </c>
      <c r="BK52" s="97" t="str">
        <f t="shared" si="32"/>
        <v/>
      </c>
      <c r="BL52" s="97" t="str">
        <f t="shared" si="33"/>
        <v/>
      </c>
      <c r="BM52" s="97" t="str">
        <f t="shared" si="33"/>
        <v/>
      </c>
      <c r="BN52" s="97" t="str">
        <f t="shared" si="33"/>
        <v/>
      </c>
      <c r="BO52" s="97" t="str">
        <f t="shared" si="33"/>
        <v/>
      </c>
      <c r="BP52" s="97" t="str">
        <f t="shared" si="33"/>
        <v/>
      </c>
      <c r="BQ52" s="97" t="str">
        <f t="shared" si="33"/>
        <v/>
      </c>
      <c r="BR52" s="97" t="str">
        <f t="shared" si="33"/>
        <v/>
      </c>
      <c r="BS52" s="97" t="str">
        <f t="shared" si="33"/>
        <v/>
      </c>
      <c r="BT52" s="97" t="str">
        <f t="shared" si="33"/>
        <v/>
      </c>
      <c r="BU52" s="97" t="str">
        <f t="shared" si="33"/>
        <v/>
      </c>
      <c r="BV52" s="97" t="str">
        <f t="shared" si="34"/>
        <v/>
      </c>
      <c r="BW52" s="97" t="str">
        <f t="shared" si="34"/>
        <v/>
      </c>
      <c r="BX52" s="97" t="str">
        <f t="shared" si="34"/>
        <v/>
      </c>
      <c r="BY52" s="97" t="str">
        <f t="shared" si="34"/>
        <v/>
      </c>
      <c r="BZ52" s="97" t="str">
        <f t="shared" si="34"/>
        <v/>
      </c>
      <c r="CA52" s="97" t="str">
        <f t="shared" si="34"/>
        <v/>
      </c>
      <c r="CB52" s="97" t="str">
        <f t="shared" si="34"/>
        <v/>
      </c>
      <c r="CC52" s="97" t="str">
        <f t="shared" si="34"/>
        <v/>
      </c>
      <c r="CD52" s="97" t="str">
        <f t="shared" si="34"/>
        <v/>
      </c>
      <c r="CE52" s="97" t="str">
        <f t="shared" si="34"/>
        <v/>
      </c>
      <c r="CF52" s="97" t="str">
        <f t="shared" si="34"/>
        <v/>
      </c>
    </row>
    <row r="53" spans="1:84" ht="16.5" thickTop="1" thickBot="1" x14ac:dyDescent="0.3">
      <c r="A53" s="50" t="str">
        <f t="shared" si="2"/>
        <v/>
      </c>
      <c r="B53" s="93"/>
      <c r="C53" s="28"/>
      <c r="D53" s="54" t="str">
        <f t="shared" si="3"/>
        <v/>
      </c>
      <c r="E53" s="88"/>
      <c r="F53" s="54" t="str">
        <f t="shared" si="4"/>
        <v/>
      </c>
      <c r="G53" s="88"/>
      <c r="H53" s="54" t="str">
        <f t="shared" si="5"/>
        <v/>
      </c>
      <c r="I53" s="88"/>
      <c r="J53" s="54" t="str">
        <f t="shared" si="6"/>
        <v/>
      </c>
      <c r="K53" s="88"/>
      <c r="L53" s="54" t="str">
        <f t="shared" si="7"/>
        <v/>
      </c>
      <c r="M53" s="88"/>
      <c r="N53" s="54" t="str">
        <f t="shared" si="8"/>
        <v/>
      </c>
      <c r="O53" s="88"/>
      <c r="P53" s="54" t="str">
        <f t="shared" si="9"/>
        <v/>
      </c>
      <c r="Q53" s="88"/>
      <c r="R53" s="54" t="str">
        <f t="shared" si="10"/>
        <v/>
      </c>
      <c r="S53" s="88"/>
      <c r="T53" s="43" t="str">
        <f t="shared" si="11"/>
        <v/>
      </c>
      <c r="U53" s="88"/>
      <c r="V53" s="54" t="str">
        <f t="shared" si="12"/>
        <v/>
      </c>
      <c r="W53" s="88"/>
      <c r="X53" s="54" t="str">
        <f t="shared" si="13"/>
        <v/>
      </c>
      <c r="Y53" s="88"/>
      <c r="Z53" s="54" t="str">
        <f t="shared" si="14"/>
        <v/>
      </c>
      <c r="AA53" s="88"/>
      <c r="AB53" s="54" t="str">
        <f t="shared" si="15"/>
        <v/>
      </c>
      <c r="AC53" s="88"/>
      <c r="AD53" s="54" t="str">
        <f t="shared" si="16"/>
        <v/>
      </c>
      <c r="AE53" s="88"/>
      <c r="AF53" s="54" t="str">
        <f t="shared" si="17"/>
        <v/>
      </c>
      <c r="AG53" s="88"/>
      <c r="AH53" s="54" t="str">
        <f t="shared" si="18"/>
        <v/>
      </c>
      <c r="AI53" s="88"/>
      <c r="AJ53" s="43"/>
      <c r="AK53" s="88"/>
      <c r="AL53" s="33"/>
      <c r="AM53" s="33"/>
      <c r="AN53" s="67"/>
      <c r="AO53" s="68">
        <f t="shared" si="19"/>
        <v>0</v>
      </c>
      <c r="AQ53" s="15" t="str">
        <f t="shared" si="26"/>
        <v/>
      </c>
      <c r="AR53" s="97" t="str">
        <f t="shared" si="31"/>
        <v/>
      </c>
      <c r="AS53" s="97" t="str">
        <f t="shared" si="31"/>
        <v/>
      </c>
      <c r="AT53" s="97" t="str">
        <f t="shared" si="31"/>
        <v/>
      </c>
      <c r="AU53" s="97" t="str">
        <f t="shared" si="31"/>
        <v/>
      </c>
      <c r="AV53" s="97" t="str">
        <f t="shared" si="31"/>
        <v/>
      </c>
      <c r="AW53" s="97" t="str">
        <f t="shared" si="31"/>
        <v/>
      </c>
      <c r="AX53" s="97" t="str">
        <f t="shared" si="31"/>
        <v/>
      </c>
      <c r="AY53" s="97" t="str">
        <f t="shared" si="31"/>
        <v/>
      </c>
      <c r="AZ53" s="97" t="str">
        <f t="shared" si="31"/>
        <v/>
      </c>
      <c r="BA53" s="97" t="str">
        <f t="shared" si="31"/>
        <v/>
      </c>
      <c r="BB53" s="97" t="str">
        <f t="shared" si="32"/>
        <v/>
      </c>
      <c r="BC53" s="97" t="str">
        <f t="shared" si="32"/>
        <v/>
      </c>
      <c r="BD53" s="97" t="str">
        <f t="shared" si="32"/>
        <v/>
      </c>
      <c r="BE53" s="97" t="str">
        <f t="shared" si="32"/>
        <v/>
      </c>
      <c r="BF53" s="97" t="str">
        <f t="shared" si="32"/>
        <v/>
      </c>
      <c r="BG53" s="97" t="str">
        <f t="shared" si="32"/>
        <v/>
      </c>
      <c r="BH53" s="97" t="str">
        <f t="shared" si="32"/>
        <v/>
      </c>
      <c r="BI53" s="97" t="str">
        <f t="shared" si="32"/>
        <v/>
      </c>
      <c r="BJ53" s="97" t="str">
        <f t="shared" si="32"/>
        <v/>
      </c>
      <c r="BK53" s="97" t="str">
        <f t="shared" si="32"/>
        <v/>
      </c>
      <c r="BL53" s="97" t="str">
        <f t="shared" si="33"/>
        <v/>
      </c>
      <c r="BM53" s="97" t="str">
        <f t="shared" si="33"/>
        <v/>
      </c>
      <c r="BN53" s="97" t="str">
        <f t="shared" si="33"/>
        <v/>
      </c>
      <c r="BO53" s="97" t="str">
        <f t="shared" si="33"/>
        <v/>
      </c>
      <c r="BP53" s="97" t="str">
        <f t="shared" si="33"/>
        <v/>
      </c>
      <c r="BQ53" s="97" t="str">
        <f t="shared" si="33"/>
        <v/>
      </c>
      <c r="BR53" s="97" t="str">
        <f t="shared" si="33"/>
        <v/>
      </c>
      <c r="BS53" s="97" t="str">
        <f t="shared" si="33"/>
        <v/>
      </c>
      <c r="BT53" s="97" t="str">
        <f t="shared" si="33"/>
        <v/>
      </c>
      <c r="BU53" s="97" t="str">
        <f t="shared" si="33"/>
        <v/>
      </c>
      <c r="BV53" s="97" t="str">
        <f t="shared" si="34"/>
        <v/>
      </c>
      <c r="BW53" s="97" t="str">
        <f t="shared" si="34"/>
        <v/>
      </c>
      <c r="BX53" s="97" t="str">
        <f t="shared" si="34"/>
        <v/>
      </c>
      <c r="BY53" s="97" t="str">
        <f t="shared" si="34"/>
        <v/>
      </c>
      <c r="BZ53" s="97" t="str">
        <f t="shared" si="34"/>
        <v/>
      </c>
      <c r="CA53" s="97" t="str">
        <f t="shared" si="34"/>
        <v/>
      </c>
      <c r="CB53" s="97" t="str">
        <f t="shared" si="34"/>
        <v/>
      </c>
      <c r="CC53" s="97" t="str">
        <f t="shared" si="34"/>
        <v/>
      </c>
      <c r="CD53" s="97" t="str">
        <f t="shared" si="34"/>
        <v/>
      </c>
      <c r="CE53" s="97" t="str">
        <f t="shared" si="34"/>
        <v/>
      </c>
      <c r="CF53" s="97" t="str">
        <f t="shared" si="34"/>
        <v/>
      </c>
    </row>
    <row r="54" spans="1:84" ht="16.5" thickTop="1" thickBot="1" x14ac:dyDescent="0.3">
      <c r="A54" s="50" t="str">
        <f t="shared" si="2"/>
        <v/>
      </c>
      <c r="B54" s="93"/>
      <c r="C54" s="28"/>
      <c r="D54" s="54" t="str">
        <f t="shared" si="3"/>
        <v/>
      </c>
      <c r="E54" s="88"/>
      <c r="F54" s="54" t="str">
        <f t="shared" si="4"/>
        <v/>
      </c>
      <c r="G54" s="88"/>
      <c r="H54" s="54" t="str">
        <f t="shared" si="5"/>
        <v/>
      </c>
      <c r="I54" s="88"/>
      <c r="J54" s="54" t="str">
        <f t="shared" si="6"/>
        <v/>
      </c>
      <c r="K54" s="88"/>
      <c r="L54" s="54" t="str">
        <f t="shared" si="7"/>
        <v/>
      </c>
      <c r="M54" s="88"/>
      <c r="N54" s="54" t="str">
        <f t="shared" si="8"/>
        <v/>
      </c>
      <c r="O54" s="88"/>
      <c r="P54" s="54" t="str">
        <f t="shared" si="9"/>
        <v/>
      </c>
      <c r="Q54" s="88"/>
      <c r="R54" s="54" t="str">
        <f t="shared" si="10"/>
        <v/>
      </c>
      <c r="S54" s="88"/>
      <c r="T54" s="43" t="str">
        <f t="shared" si="11"/>
        <v/>
      </c>
      <c r="U54" s="88"/>
      <c r="V54" s="54" t="str">
        <f t="shared" si="12"/>
        <v/>
      </c>
      <c r="W54" s="88"/>
      <c r="X54" s="54" t="str">
        <f t="shared" si="13"/>
        <v/>
      </c>
      <c r="Y54" s="88"/>
      <c r="Z54" s="54" t="str">
        <f t="shared" si="14"/>
        <v/>
      </c>
      <c r="AA54" s="88"/>
      <c r="AB54" s="54" t="str">
        <f t="shared" si="15"/>
        <v/>
      </c>
      <c r="AC54" s="88"/>
      <c r="AD54" s="54" t="str">
        <f t="shared" si="16"/>
        <v/>
      </c>
      <c r="AE54" s="88"/>
      <c r="AF54" s="54" t="str">
        <f t="shared" si="17"/>
        <v/>
      </c>
      <c r="AG54" s="88"/>
      <c r="AH54" s="54" t="str">
        <f t="shared" si="18"/>
        <v/>
      </c>
      <c r="AI54" s="88"/>
      <c r="AJ54" s="43"/>
      <c r="AK54" s="88"/>
      <c r="AL54" s="33"/>
      <c r="AM54" s="33"/>
      <c r="AN54" s="67"/>
      <c r="AO54" s="68">
        <f t="shared" si="19"/>
        <v>0</v>
      </c>
      <c r="AQ54" s="15" t="str">
        <f t="shared" si="26"/>
        <v/>
      </c>
      <c r="AR54" s="97" t="str">
        <f t="shared" ref="AR54:BA63" si="35">IFERROR(IF(FIND(AR$22,$B$24:$B$106,1),$AO54,""),"")</f>
        <v/>
      </c>
      <c r="AS54" s="97" t="str">
        <f t="shared" si="35"/>
        <v/>
      </c>
      <c r="AT54" s="97" t="str">
        <f t="shared" si="35"/>
        <v/>
      </c>
      <c r="AU54" s="97" t="str">
        <f t="shared" si="35"/>
        <v/>
      </c>
      <c r="AV54" s="97" t="str">
        <f t="shared" si="35"/>
        <v/>
      </c>
      <c r="AW54" s="97" t="str">
        <f t="shared" si="35"/>
        <v/>
      </c>
      <c r="AX54" s="97" t="str">
        <f t="shared" si="35"/>
        <v/>
      </c>
      <c r="AY54" s="97" t="str">
        <f t="shared" si="35"/>
        <v/>
      </c>
      <c r="AZ54" s="97" t="str">
        <f t="shared" si="35"/>
        <v/>
      </c>
      <c r="BA54" s="97" t="str">
        <f t="shared" si="35"/>
        <v/>
      </c>
      <c r="BB54" s="97" t="str">
        <f t="shared" ref="BB54:BK63" si="36">IFERROR(IF(FIND(BB$22,$B$24:$B$106,1),$AO54,""),"")</f>
        <v/>
      </c>
      <c r="BC54" s="97" t="str">
        <f t="shared" si="36"/>
        <v/>
      </c>
      <c r="BD54" s="97" t="str">
        <f t="shared" si="36"/>
        <v/>
      </c>
      <c r="BE54" s="97" t="str">
        <f t="shared" si="36"/>
        <v/>
      </c>
      <c r="BF54" s="97" t="str">
        <f t="shared" si="36"/>
        <v/>
      </c>
      <c r="BG54" s="97" t="str">
        <f t="shared" si="36"/>
        <v/>
      </c>
      <c r="BH54" s="97" t="str">
        <f t="shared" si="36"/>
        <v/>
      </c>
      <c r="BI54" s="97" t="str">
        <f t="shared" si="36"/>
        <v/>
      </c>
      <c r="BJ54" s="97" t="str">
        <f t="shared" si="36"/>
        <v/>
      </c>
      <c r="BK54" s="97" t="str">
        <f t="shared" si="36"/>
        <v/>
      </c>
      <c r="BL54" s="97" t="str">
        <f t="shared" ref="BL54:BU63" si="37">IFERROR(IF(FIND(BL$22,$B$24:$B$106,1),$AO54,""),"")</f>
        <v/>
      </c>
      <c r="BM54" s="97" t="str">
        <f t="shared" si="37"/>
        <v/>
      </c>
      <c r="BN54" s="97" t="str">
        <f t="shared" si="37"/>
        <v/>
      </c>
      <c r="BO54" s="97" t="str">
        <f t="shared" si="37"/>
        <v/>
      </c>
      <c r="BP54" s="97" t="str">
        <f t="shared" si="37"/>
        <v/>
      </c>
      <c r="BQ54" s="97" t="str">
        <f t="shared" si="37"/>
        <v/>
      </c>
      <c r="BR54" s="97" t="str">
        <f t="shared" si="37"/>
        <v/>
      </c>
      <c r="BS54" s="97" t="str">
        <f t="shared" si="37"/>
        <v/>
      </c>
      <c r="BT54" s="97" t="str">
        <f t="shared" si="37"/>
        <v/>
      </c>
      <c r="BU54" s="97" t="str">
        <f t="shared" si="37"/>
        <v/>
      </c>
      <c r="BV54" s="97" t="str">
        <f t="shared" ref="BV54:CF63" si="38">IFERROR(IF(FIND(BV$22,$B$24:$B$106,1),$AO54,""),"")</f>
        <v/>
      </c>
      <c r="BW54" s="97" t="str">
        <f t="shared" si="38"/>
        <v/>
      </c>
      <c r="BX54" s="97" t="str">
        <f t="shared" si="38"/>
        <v/>
      </c>
      <c r="BY54" s="97" t="str">
        <f t="shared" si="38"/>
        <v/>
      </c>
      <c r="BZ54" s="97" t="str">
        <f t="shared" si="38"/>
        <v/>
      </c>
      <c r="CA54" s="97" t="str">
        <f t="shared" si="38"/>
        <v/>
      </c>
      <c r="CB54" s="97" t="str">
        <f t="shared" si="38"/>
        <v/>
      </c>
      <c r="CC54" s="97" t="str">
        <f t="shared" si="38"/>
        <v/>
      </c>
      <c r="CD54" s="97" t="str">
        <f t="shared" si="38"/>
        <v/>
      </c>
      <c r="CE54" s="97" t="str">
        <f t="shared" si="38"/>
        <v/>
      </c>
      <c r="CF54" s="97" t="str">
        <f t="shared" si="38"/>
        <v/>
      </c>
    </row>
    <row r="55" spans="1:84" ht="16.5" thickTop="1" thickBot="1" x14ac:dyDescent="0.3">
      <c r="A55" s="50" t="str">
        <f t="shared" si="2"/>
        <v/>
      </c>
      <c r="B55" s="93"/>
      <c r="C55" s="28"/>
      <c r="D55" s="54" t="str">
        <f t="shared" si="3"/>
        <v/>
      </c>
      <c r="E55" s="88"/>
      <c r="F55" s="54" t="str">
        <f t="shared" si="4"/>
        <v/>
      </c>
      <c r="G55" s="88"/>
      <c r="H55" s="54" t="str">
        <f t="shared" si="5"/>
        <v/>
      </c>
      <c r="I55" s="88"/>
      <c r="J55" s="54" t="str">
        <f t="shared" si="6"/>
        <v/>
      </c>
      <c r="K55" s="88"/>
      <c r="L55" s="54" t="str">
        <f t="shared" si="7"/>
        <v/>
      </c>
      <c r="M55" s="88"/>
      <c r="N55" s="54" t="str">
        <f t="shared" si="8"/>
        <v/>
      </c>
      <c r="O55" s="88"/>
      <c r="P55" s="54" t="str">
        <f t="shared" si="9"/>
        <v/>
      </c>
      <c r="Q55" s="88"/>
      <c r="R55" s="54" t="str">
        <f t="shared" si="10"/>
        <v/>
      </c>
      <c r="S55" s="88"/>
      <c r="T55" s="43" t="str">
        <f t="shared" si="11"/>
        <v/>
      </c>
      <c r="U55" s="88"/>
      <c r="V55" s="54" t="str">
        <f t="shared" si="12"/>
        <v/>
      </c>
      <c r="W55" s="88"/>
      <c r="X55" s="54" t="str">
        <f t="shared" si="13"/>
        <v/>
      </c>
      <c r="Y55" s="88"/>
      <c r="Z55" s="54" t="str">
        <f t="shared" si="14"/>
        <v/>
      </c>
      <c r="AA55" s="88"/>
      <c r="AB55" s="54" t="str">
        <f t="shared" si="15"/>
        <v/>
      </c>
      <c r="AC55" s="88"/>
      <c r="AD55" s="54" t="str">
        <f t="shared" si="16"/>
        <v/>
      </c>
      <c r="AE55" s="88"/>
      <c r="AF55" s="54" t="str">
        <f t="shared" si="17"/>
        <v/>
      </c>
      <c r="AG55" s="88"/>
      <c r="AH55" s="54" t="str">
        <f t="shared" si="18"/>
        <v/>
      </c>
      <c r="AI55" s="88"/>
      <c r="AJ55" s="43"/>
      <c r="AK55" s="88"/>
      <c r="AL55" s="33"/>
      <c r="AM55" s="33"/>
      <c r="AN55" s="67"/>
      <c r="AO55" s="68">
        <f t="shared" si="19"/>
        <v>0</v>
      </c>
      <c r="AQ55" s="15" t="str">
        <f t="shared" si="26"/>
        <v/>
      </c>
      <c r="AR55" s="97" t="str">
        <f t="shared" si="35"/>
        <v/>
      </c>
      <c r="AS55" s="97" t="str">
        <f t="shared" si="35"/>
        <v/>
      </c>
      <c r="AT55" s="97" t="str">
        <f t="shared" si="35"/>
        <v/>
      </c>
      <c r="AU55" s="97" t="str">
        <f t="shared" si="35"/>
        <v/>
      </c>
      <c r="AV55" s="97" t="str">
        <f t="shared" si="35"/>
        <v/>
      </c>
      <c r="AW55" s="97" t="str">
        <f t="shared" si="35"/>
        <v/>
      </c>
      <c r="AX55" s="97" t="str">
        <f t="shared" si="35"/>
        <v/>
      </c>
      <c r="AY55" s="97" t="str">
        <f t="shared" si="35"/>
        <v/>
      </c>
      <c r="AZ55" s="97" t="str">
        <f t="shared" si="35"/>
        <v/>
      </c>
      <c r="BA55" s="97" t="str">
        <f t="shared" si="35"/>
        <v/>
      </c>
      <c r="BB55" s="97" t="str">
        <f t="shared" si="36"/>
        <v/>
      </c>
      <c r="BC55" s="97" t="str">
        <f t="shared" si="36"/>
        <v/>
      </c>
      <c r="BD55" s="97" t="str">
        <f t="shared" si="36"/>
        <v/>
      </c>
      <c r="BE55" s="97" t="str">
        <f t="shared" si="36"/>
        <v/>
      </c>
      <c r="BF55" s="97" t="str">
        <f t="shared" si="36"/>
        <v/>
      </c>
      <c r="BG55" s="97" t="str">
        <f t="shared" si="36"/>
        <v/>
      </c>
      <c r="BH55" s="97" t="str">
        <f t="shared" si="36"/>
        <v/>
      </c>
      <c r="BI55" s="97" t="str">
        <f t="shared" si="36"/>
        <v/>
      </c>
      <c r="BJ55" s="97" t="str">
        <f t="shared" si="36"/>
        <v/>
      </c>
      <c r="BK55" s="97" t="str">
        <f t="shared" si="36"/>
        <v/>
      </c>
      <c r="BL55" s="97" t="str">
        <f t="shared" si="37"/>
        <v/>
      </c>
      <c r="BM55" s="97" t="str">
        <f t="shared" si="37"/>
        <v/>
      </c>
      <c r="BN55" s="97" t="str">
        <f t="shared" si="37"/>
        <v/>
      </c>
      <c r="BO55" s="97" t="str">
        <f t="shared" si="37"/>
        <v/>
      </c>
      <c r="BP55" s="97" t="str">
        <f t="shared" si="37"/>
        <v/>
      </c>
      <c r="BQ55" s="97" t="str">
        <f t="shared" si="37"/>
        <v/>
      </c>
      <c r="BR55" s="97" t="str">
        <f t="shared" si="37"/>
        <v/>
      </c>
      <c r="BS55" s="97" t="str">
        <f t="shared" si="37"/>
        <v/>
      </c>
      <c r="BT55" s="97" t="str">
        <f t="shared" si="37"/>
        <v/>
      </c>
      <c r="BU55" s="97" t="str">
        <f t="shared" si="37"/>
        <v/>
      </c>
      <c r="BV55" s="97" t="str">
        <f t="shared" si="38"/>
        <v/>
      </c>
      <c r="BW55" s="97" t="str">
        <f t="shared" si="38"/>
        <v/>
      </c>
      <c r="BX55" s="97" t="str">
        <f t="shared" si="38"/>
        <v/>
      </c>
      <c r="BY55" s="97" t="str">
        <f t="shared" si="38"/>
        <v/>
      </c>
      <c r="BZ55" s="97" t="str">
        <f t="shared" si="38"/>
        <v/>
      </c>
      <c r="CA55" s="97" t="str">
        <f t="shared" si="38"/>
        <v/>
      </c>
      <c r="CB55" s="97" t="str">
        <f t="shared" si="38"/>
        <v/>
      </c>
      <c r="CC55" s="97" t="str">
        <f t="shared" si="38"/>
        <v/>
      </c>
      <c r="CD55" s="97" t="str">
        <f t="shared" si="38"/>
        <v/>
      </c>
      <c r="CE55" s="97" t="str">
        <f t="shared" si="38"/>
        <v/>
      </c>
      <c r="CF55" s="97" t="str">
        <f t="shared" si="38"/>
        <v/>
      </c>
    </row>
    <row r="56" spans="1:84" ht="16.5" thickTop="1" thickBot="1" x14ac:dyDescent="0.3">
      <c r="A56" s="50" t="str">
        <f t="shared" ref="A56:A77" si="39">IFERROR(IF(B56&lt;&gt;"",A55+1,""),"")</f>
        <v/>
      </c>
      <c r="B56" s="93"/>
      <c r="C56" s="28"/>
      <c r="D56" s="54" t="str">
        <f t="shared" ref="D56:D77" si="40">IFERROR(IF(E56=$B$7,1,IF(E56=$B$8,3+(1-1/D$4),IF(E56=$B$9,3+(1-1/D$4)+2,IF(E56=$B$10,3+(1-1/D$4)+3+1,IF(E56=$B$11,3+(1-1/D$4)+2+1,"")))))+IF(AND(D$23="КЧК",NOT(OR(E56=$B$7,E56=$B$8))),-1,0),"")</f>
        <v/>
      </c>
      <c r="E56" s="88"/>
      <c r="F56" s="54" t="str">
        <f t="shared" ref="F56:F77" si="41">IFERROR(IF(G56=$B$7,1,IF(G56=$B$8,3+(1-1/F$4),IF(G56=$B$9,3+(1-1/F$4)+2,IF(G56=$B$10,3+(1-1/F$4)+3+1,IF(G56=$B$11,3+(1-1/F$4)+2+1,"")))))+IF(AND(F$23="КЧК",NOT(OR(G56=$B$7,G56=$B$8))),-1,0),"")</f>
        <v/>
      </c>
      <c r="G56" s="88"/>
      <c r="H56" s="54" t="str">
        <f t="shared" ref="H56:H77" si="42">IFERROR(IF(I56=$B$7,1,IF(I56=$B$8,3+(1-1/H$4),IF(I56=$B$9,3+(1-1/H$4)+2,IF(I56=$B$10,3+(1-1/H$4)+3+1,IF(I56=$B$11,3+(1-1/H$4)+2+1,"")))))+IF(AND(H$23="КЧК",NOT(OR(I56=$B$7,I56=$B$8))),-1,0),"")</f>
        <v/>
      </c>
      <c r="I56" s="88"/>
      <c r="J56" s="54" t="str">
        <f t="shared" ref="J56:J77" si="43">IFERROR(IF(K56=$B$7,1,IF(K56=$B$8,3+(1-1/J$4),IF(K56=$B$9,3+(1-1/J$4)+2,IF(K56=$B$10,3+(1-1/J$4)+3+1,IF(K56=$B$11,3+(1-1/J$4)+2+1,"")))))+IF(AND(J$23="КЧК",NOT(OR(K56=$B$7,K56=$B$8))),-1,0),"")</f>
        <v/>
      </c>
      <c r="K56" s="88"/>
      <c r="L56" s="54" t="str">
        <f t="shared" ref="L56:L77" si="44">IFERROR(IF(M56=$B$7,1,IF(M56=$B$8,3+(1-1/L$4),IF(M56=$B$9,3+(1-1/L$4)+2,IF(M56=$B$10,3+(1-1/L$4)+3+1,IF(M56=$B$11,3+(1-1/L$4)+2+1,"")))))+IF(AND(L$23="КЧК",NOT(OR(M56=$B$7,M56=$B$8))),-1,0),"")</f>
        <v/>
      </c>
      <c r="M56" s="88"/>
      <c r="N56" s="54" t="str">
        <f t="shared" ref="N56:N77" si="45">IFERROR(IF(O56=$B$7,1,IF(O56=$B$8,3+(1-1/N$4),IF(O56=$B$9,3+(1-1/N$4)+2,IF(O56=$B$10,3+(1-1/N$4)+3+1,IF(O56=$B$11,3+(1-1/N$4)+2+1,"")))))+IF(AND(N$23="КЧК",NOT(OR(O56=$B$7,O56=$B$8))),-1,0),"")</f>
        <v/>
      </c>
      <c r="O56" s="88"/>
      <c r="P56" s="54" t="str">
        <f t="shared" ref="P56:P77" si="46">IFERROR(IF(Q56=$B$7,1,IF(Q56=$B$8,3+(1-1/P$4),IF(Q56=$B$9,3+(1-1/P$4)+2,IF(Q56=$B$10,3+(1-1/P$4)+3+1,IF(Q56=$B$11,3+(1-1/P$4)+2+1,"")))))+IF(AND(P$23="КЧК",NOT(OR(Q56=$B$7,Q56=$B$8))),-1,0),"")</f>
        <v/>
      </c>
      <c r="Q56" s="88"/>
      <c r="R56" s="54" t="str">
        <f t="shared" ref="R56:R77" si="47">IFERROR(IF(S56=$B$7,1,IF(S56=$B$8,3+(1-1/R$4),IF(S56=$B$9,3+(1-1/R$4)+2,IF(S56=$B$10,3+(1-1/R$4)+3+1,IF(S56=$B$11,3+(1-1/R$4)+2+1,"")))))+IF(AND(R$23="КЧК",NOT(OR(S56=$B$7,S56=$B$8))),-1,0),"")</f>
        <v/>
      </c>
      <c r="S56" s="88"/>
      <c r="T56" s="43" t="str">
        <f t="shared" ref="T56:T77" si="48">IFERROR(IF(U56=$B$7,2,IF(U56=$B$12,8+(1-1/T$4),IF(U56=$B$9,8+(1-1/T$4)+2,IF(U56=$B$10,8+(1-1/T$4)+6,IF(U56=$B$11,8+(1-1/T$4)+4,""))))),"")</f>
        <v/>
      </c>
      <c r="U56" s="88"/>
      <c r="V56" s="54" t="str">
        <f t="shared" ref="V56:V77" si="49">IFERROR(IF(W56=$B$7,1,IF(W56=$B$8,3+(1-1/V$4),IF(W56=$B$9,3+(1-1/V$4)+2,IF(W56=$B$10,3+(1-1/V$4)+3+1,IF(W56=$B$11,3+(1-1/V$4)+2+1,"")))))+IF(AND(V$23="КЧК",NOT(OR(W56=$B$7,W56=$B$8))),-1,0),"")</f>
        <v/>
      </c>
      <c r="W56" s="88"/>
      <c r="X56" s="54" t="str">
        <f t="shared" ref="X56:X77" si="50">IFERROR(IF(Y56=$B$7,1,IF(Y56=$B$8,3+(1-1/X$4),IF(Y56=$B$9,3+(1-1/X$4)+2,IF(Y56=$B$10,3+(1-1/X$4)+3+1,IF(Y56=$B$11,3+(1-1/X$4)+2+1,"")))))+IF(AND(X$23="КЧК",NOT(OR(Y56=$B$7,Y56=$B$8))),-1,0),"")</f>
        <v/>
      </c>
      <c r="Y56" s="88"/>
      <c r="Z56" s="54" t="str">
        <f t="shared" ref="Z56:Z77" si="51">IFERROR(IF(AA56=$B$7,1,IF(AA56=$B$8,3+(1-1/Z$4),IF(AA56=$B$9,3+(1-1/Z$4)+2,IF(AA56=$B$10,3+(1-1/Z$4)+3+1,IF(AA56=$B$11,3+(1-1/Z$4)+2+1,"")))))+IF(AND(Z$23="КЧК",NOT(OR(AA56=$B$7,AA56=$B$8))),-1,0),"")</f>
        <v/>
      </c>
      <c r="AA56" s="88"/>
      <c r="AB56" s="54" t="str">
        <f t="shared" ref="AB56:AB77" si="52">IFERROR(IF(AC56=$B$7,1,IF(AC56=$B$8,3+(1-1/AB$4),IF(AC56=$B$9,3+(1-1/AB$4)+2,IF(AC56=$B$10,3+(1-1/AB$4)+3+1,IF(AC56=$B$11,3+(1-1/AB$4)+2+1,"")))))+IF(AND(AB$23="КЧК",NOT(OR(AC56=$B$7,AC56=$B$8))),-1,0),"")</f>
        <v/>
      </c>
      <c r="AC56" s="88"/>
      <c r="AD56" s="54" t="str">
        <f t="shared" ref="AD56:AD77" si="53">IFERROR(IF(AE56=$B$7,1,IF(AE56=$B$8,3+(1-1/AD$4),IF(AE56=$B$9,3+(1-1/AD$4)+2,IF(AE56=$B$10,3+(1-1/AD$4)+3+1,IF(AE56=$B$11,3+(1-1/AD$4)+2+1,"")))))+IF(AND(AD$23="КЧК",NOT(OR(AE56=$B$7,AE56=$B$8))),-1,0),"")</f>
        <v/>
      </c>
      <c r="AE56" s="88"/>
      <c r="AF56" s="54" t="str">
        <f t="shared" ref="AF56:AF77" si="54">IFERROR(IF(AG56=$B$7,1,IF(AG56=$B$8,3+(1-1/AF$4),IF(AG56=$B$9,3+(1-1/AF$4)+2,IF(AG56=$B$10,3+(1-1/AF$4)+3+1,IF(AG56=$B$11,3+(1-1/AF$4)+2+1,"")))))+IF(AND(AF$23="КЧК",NOT(OR(AG56=$B$7,AG56=$B$8))),-1,0),"")</f>
        <v/>
      </c>
      <c r="AG56" s="88"/>
      <c r="AH56" s="54" t="str">
        <f t="shared" ref="AH56:AH77" si="55">IFERROR(IF(AI56=$B$7,1,IF(AI56=$B$8,3+(1-1/AH$4),IF(AI56=$B$9,3+(1-1/AH$4)+2,IF(AI56=$B$10,3+(1-1/AH$4)+3+1,IF(AI56=$B$11,3+(1-1/AH$4)+2+1,"")))))+IF(AND(AH$23="КЧК",NOT(OR(AI56=$B$7,AI56=$B$8))),-1,0),"")</f>
        <v/>
      </c>
      <c r="AI56" s="88"/>
      <c r="AJ56" s="43"/>
      <c r="AK56" s="88"/>
      <c r="AL56" s="33"/>
      <c r="AM56" s="33"/>
      <c r="AN56" s="67"/>
      <c r="AO56" s="68">
        <f t="shared" ref="AO56:AO77" si="56">SUM(D56:AN56)</f>
        <v>0</v>
      </c>
      <c r="AQ56" s="15" t="str">
        <f t="shared" si="26"/>
        <v/>
      </c>
      <c r="AR56" s="97" t="str">
        <f t="shared" si="35"/>
        <v/>
      </c>
      <c r="AS56" s="97" t="str">
        <f t="shared" si="35"/>
        <v/>
      </c>
      <c r="AT56" s="97" t="str">
        <f t="shared" si="35"/>
        <v/>
      </c>
      <c r="AU56" s="97" t="str">
        <f t="shared" si="35"/>
        <v/>
      </c>
      <c r="AV56" s="97" t="str">
        <f t="shared" si="35"/>
        <v/>
      </c>
      <c r="AW56" s="97" t="str">
        <f t="shared" si="35"/>
        <v/>
      </c>
      <c r="AX56" s="97" t="str">
        <f t="shared" si="35"/>
        <v/>
      </c>
      <c r="AY56" s="97" t="str">
        <f t="shared" si="35"/>
        <v/>
      </c>
      <c r="AZ56" s="97" t="str">
        <f t="shared" si="35"/>
        <v/>
      </c>
      <c r="BA56" s="97" t="str">
        <f t="shared" si="35"/>
        <v/>
      </c>
      <c r="BB56" s="97" t="str">
        <f t="shared" si="36"/>
        <v/>
      </c>
      <c r="BC56" s="97" t="str">
        <f t="shared" si="36"/>
        <v/>
      </c>
      <c r="BD56" s="97" t="str">
        <f t="shared" si="36"/>
        <v/>
      </c>
      <c r="BE56" s="97" t="str">
        <f t="shared" si="36"/>
        <v/>
      </c>
      <c r="BF56" s="97" t="str">
        <f t="shared" si="36"/>
        <v/>
      </c>
      <c r="BG56" s="97" t="str">
        <f t="shared" si="36"/>
        <v/>
      </c>
      <c r="BH56" s="97" t="str">
        <f t="shared" si="36"/>
        <v/>
      </c>
      <c r="BI56" s="97" t="str">
        <f t="shared" si="36"/>
        <v/>
      </c>
      <c r="BJ56" s="97" t="str">
        <f t="shared" si="36"/>
        <v/>
      </c>
      <c r="BK56" s="97" t="str">
        <f t="shared" si="36"/>
        <v/>
      </c>
      <c r="BL56" s="97" t="str">
        <f t="shared" si="37"/>
        <v/>
      </c>
      <c r="BM56" s="97" t="str">
        <f t="shared" si="37"/>
        <v/>
      </c>
      <c r="BN56" s="97" t="str">
        <f t="shared" si="37"/>
        <v/>
      </c>
      <c r="BO56" s="97" t="str">
        <f t="shared" si="37"/>
        <v/>
      </c>
      <c r="BP56" s="97" t="str">
        <f t="shared" si="37"/>
        <v/>
      </c>
      <c r="BQ56" s="97" t="str">
        <f t="shared" si="37"/>
        <v/>
      </c>
      <c r="BR56" s="97" t="str">
        <f t="shared" si="37"/>
        <v/>
      </c>
      <c r="BS56" s="97" t="str">
        <f t="shared" si="37"/>
        <v/>
      </c>
      <c r="BT56" s="97" t="str">
        <f t="shared" si="37"/>
        <v/>
      </c>
      <c r="BU56" s="97" t="str">
        <f t="shared" si="37"/>
        <v/>
      </c>
      <c r="BV56" s="97" t="str">
        <f t="shared" si="38"/>
        <v/>
      </c>
      <c r="BW56" s="97" t="str">
        <f t="shared" si="38"/>
        <v/>
      </c>
      <c r="BX56" s="97" t="str">
        <f t="shared" si="38"/>
        <v/>
      </c>
      <c r="BY56" s="97" t="str">
        <f t="shared" si="38"/>
        <v/>
      </c>
      <c r="BZ56" s="97" t="str">
        <f t="shared" si="38"/>
        <v/>
      </c>
      <c r="CA56" s="97" t="str">
        <f t="shared" si="38"/>
        <v/>
      </c>
      <c r="CB56" s="97" t="str">
        <f t="shared" si="38"/>
        <v/>
      </c>
      <c r="CC56" s="97" t="str">
        <f t="shared" si="38"/>
        <v/>
      </c>
      <c r="CD56" s="97" t="str">
        <f t="shared" si="38"/>
        <v/>
      </c>
      <c r="CE56" s="97" t="str">
        <f t="shared" si="38"/>
        <v/>
      </c>
      <c r="CF56" s="97" t="str">
        <f t="shared" si="38"/>
        <v/>
      </c>
    </row>
    <row r="57" spans="1:84" ht="16.5" thickTop="1" thickBot="1" x14ac:dyDescent="0.3">
      <c r="A57" s="50" t="str">
        <f t="shared" si="39"/>
        <v/>
      </c>
      <c r="B57" s="93"/>
      <c r="C57" s="28"/>
      <c r="D57" s="54" t="str">
        <f t="shared" si="40"/>
        <v/>
      </c>
      <c r="E57" s="88"/>
      <c r="F57" s="54" t="str">
        <f t="shared" si="41"/>
        <v/>
      </c>
      <c r="G57" s="88"/>
      <c r="H57" s="54" t="str">
        <f t="shared" si="42"/>
        <v/>
      </c>
      <c r="I57" s="88"/>
      <c r="J57" s="54" t="str">
        <f t="shared" si="43"/>
        <v/>
      </c>
      <c r="K57" s="88"/>
      <c r="L57" s="54" t="str">
        <f t="shared" si="44"/>
        <v/>
      </c>
      <c r="M57" s="88"/>
      <c r="N57" s="54" t="str">
        <f t="shared" si="45"/>
        <v/>
      </c>
      <c r="O57" s="88"/>
      <c r="P57" s="54" t="str">
        <f t="shared" si="46"/>
        <v/>
      </c>
      <c r="Q57" s="88"/>
      <c r="R57" s="54" t="str">
        <f t="shared" si="47"/>
        <v/>
      </c>
      <c r="S57" s="88"/>
      <c r="T57" s="43" t="str">
        <f t="shared" si="48"/>
        <v/>
      </c>
      <c r="U57" s="88"/>
      <c r="V57" s="54" t="str">
        <f t="shared" si="49"/>
        <v/>
      </c>
      <c r="W57" s="88"/>
      <c r="X57" s="54" t="str">
        <f t="shared" si="50"/>
        <v/>
      </c>
      <c r="Y57" s="88"/>
      <c r="Z57" s="54" t="str">
        <f t="shared" si="51"/>
        <v/>
      </c>
      <c r="AA57" s="88"/>
      <c r="AB57" s="54" t="str">
        <f t="shared" si="52"/>
        <v/>
      </c>
      <c r="AC57" s="88"/>
      <c r="AD57" s="54" t="str">
        <f t="shared" si="53"/>
        <v/>
      </c>
      <c r="AE57" s="88"/>
      <c r="AF57" s="54" t="str">
        <f t="shared" si="54"/>
        <v/>
      </c>
      <c r="AG57" s="88"/>
      <c r="AH57" s="54" t="str">
        <f t="shared" si="55"/>
        <v/>
      </c>
      <c r="AI57" s="88"/>
      <c r="AJ57" s="43"/>
      <c r="AK57" s="88"/>
      <c r="AL57" s="33"/>
      <c r="AM57" s="33"/>
      <c r="AN57" s="67"/>
      <c r="AO57" s="68">
        <f t="shared" si="56"/>
        <v>0</v>
      </c>
      <c r="AQ57" s="15" t="str">
        <f t="shared" si="26"/>
        <v/>
      </c>
      <c r="AR57" s="97" t="str">
        <f t="shared" si="35"/>
        <v/>
      </c>
      <c r="AS57" s="97" t="str">
        <f t="shared" si="35"/>
        <v/>
      </c>
      <c r="AT57" s="97" t="str">
        <f t="shared" si="35"/>
        <v/>
      </c>
      <c r="AU57" s="97" t="str">
        <f t="shared" si="35"/>
        <v/>
      </c>
      <c r="AV57" s="97" t="str">
        <f t="shared" si="35"/>
        <v/>
      </c>
      <c r="AW57" s="97" t="str">
        <f t="shared" si="35"/>
        <v/>
      </c>
      <c r="AX57" s="97" t="str">
        <f t="shared" si="35"/>
        <v/>
      </c>
      <c r="AY57" s="97" t="str">
        <f t="shared" si="35"/>
        <v/>
      </c>
      <c r="AZ57" s="97" t="str">
        <f t="shared" si="35"/>
        <v/>
      </c>
      <c r="BA57" s="97" t="str">
        <f t="shared" si="35"/>
        <v/>
      </c>
      <c r="BB57" s="97" t="str">
        <f t="shared" si="36"/>
        <v/>
      </c>
      <c r="BC57" s="97" t="str">
        <f t="shared" si="36"/>
        <v/>
      </c>
      <c r="BD57" s="97" t="str">
        <f t="shared" si="36"/>
        <v/>
      </c>
      <c r="BE57" s="97" t="str">
        <f t="shared" si="36"/>
        <v/>
      </c>
      <c r="BF57" s="97" t="str">
        <f t="shared" si="36"/>
        <v/>
      </c>
      <c r="BG57" s="97" t="str">
        <f t="shared" si="36"/>
        <v/>
      </c>
      <c r="BH57" s="97" t="str">
        <f t="shared" si="36"/>
        <v/>
      </c>
      <c r="BI57" s="97" t="str">
        <f t="shared" si="36"/>
        <v/>
      </c>
      <c r="BJ57" s="97" t="str">
        <f t="shared" si="36"/>
        <v/>
      </c>
      <c r="BK57" s="97" t="str">
        <f t="shared" si="36"/>
        <v/>
      </c>
      <c r="BL57" s="97" t="str">
        <f t="shared" si="37"/>
        <v/>
      </c>
      <c r="BM57" s="97" t="str">
        <f t="shared" si="37"/>
        <v/>
      </c>
      <c r="BN57" s="97" t="str">
        <f t="shared" si="37"/>
        <v/>
      </c>
      <c r="BO57" s="97" t="str">
        <f t="shared" si="37"/>
        <v/>
      </c>
      <c r="BP57" s="97" t="str">
        <f t="shared" si="37"/>
        <v/>
      </c>
      <c r="BQ57" s="97" t="str">
        <f t="shared" si="37"/>
        <v/>
      </c>
      <c r="BR57" s="97" t="str">
        <f t="shared" si="37"/>
        <v/>
      </c>
      <c r="BS57" s="97" t="str">
        <f t="shared" si="37"/>
        <v/>
      </c>
      <c r="BT57" s="97" t="str">
        <f t="shared" si="37"/>
        <v/>
      </c>
      <c r="BU57" s="97" t="str">
        <f t="shared" si="37"/>
        <v/>
      </c>
      <c r="BV57" s="97" t="str">
        <f t="shared" si="38"/>
        <v/>
      </c>
      <c r="BW57" s="97" t="str">
        <f t="shared" si="38"/>
        <v/>
      </c>
      <c r="BX57" s="97" t="str">
        <f t="shared" si="38"/>
        <v/>
      </c>
      <c r="BY57" s="97" t="str">
        <f t="shared" si="38"/>
        <v/>
      </c>
      <c r="BZ57" s="97" t="str">
        <f t="shared" si="38"/>
        <v/>
      </c>
      <c r="CA57" s="97" t="str">
        <f t="shared" si="38"/>
        <v/>
      </c>
      <c r="CB57" s="97" t="str">
        <f t="shared" si="38"/>
        <v/>
      </c>
      <c r="CC57" s="97" t="str">
        <f t="shared" si="38"/>
        <v/>
      </c>
      <c r="CD57" s="97" t="str">
        <f t="shared" si="38"/>
        <v/>
      </c>
      <c r="CE57" s="97" t="str">
        <f t="shared" si="38"/>
        <v/>
      </c>
      <c r="CF57" s="97" t="str">
        <f t="shared" si="38"/>
        <v/>
      </c>
    </row>
    <row r="58" spans="1:84" ht="16.5" thickTop="1" thickBot="1" x14ac:dyDescent="0.3">
      <c r="A58" s="50" t="str">
        <f t="shared" si="39"/>
        <v/>
      </c>
      <c r="B58" s="93"/>
      <c r="C58" s="28"/>
      <c r="D58" s="54" t="str">
        <f t="shared" si="40"/>
        <v/>
      </c>
      <c r="E58" s="88"/>
      <c r="F58" s="54" t="str">
        <f t="shared" si="41"/>
        <v/>
      </c>
      <c r="G58" s="88"/>
      <c r="H58" s="54" t="str">
        <f t="shared" si="42"/>
        <v/>
      </c>
      <c r="I58" s="88"/>
      <c r="J58" s="54" t="str">
        <f t="shared" si="43"/>
        <v/>
      </c>
      <c r="K58" s="88"/>
      <c r="L58" s="54" t="str">
        <f t="shared" si="44"/>
        <v/>
      </c>
      <c r="M58" s="88"/>
      <c r="N58" s="54" t="str">
        <f t="shared" si="45"/>
        <v/>
      </c>
      <c r="O58" s="88"/>
      <c r="P58" s="54" t="str">
        <f t="shared" si="46"/>
        <v/>
      </c>
      <c r="Q58" s="88"/>
      <c r="R58" s="54" t="str">
        <f t="shared" si="47"/>
        <v/>
      </c>
      <c r="S58" s="88"/>
      <c r="T58" s="43" t="str">
        <f t="shared" si="48"/>
        <v/>
      </c>
      <c r="U58" s="88"/>
      <c r="V58" s="54" t="str">
        <f t="shared" si="49"/>
        <v/>
      </c>
      <c r="W58" s="88"/>
      <c r="X58" s="54" t="str">
        <f t="shared" si="50"/>
        <v/>
      </c>
      <c r="Y58" s="88"/>
      <c r="Z58" s="54" t="str">
        <f t="shared" si="51"/>
        <v/>
      </c>
      <c r="AA58" s="88"/>
      <c r="AB58" s="54" t="str">
        <f t="shared" si="52"/>
        <v/>
      </c>
      <c r="AC58" s="88"/>
      <c r="AD58" s="54" t="str">
        <f t="shared" si="53"/>
        <v/>
      </c>
      <c r="AE58" s="88"/>
      <c r="AF58" s="54" t="str">
        <f t="shared" si="54"/>
        <v/>
      </c>
      <c r="AG58" s="88"/>
      <c r="AH58" s="54" t="str">
        <f t="shared" si="55"/>
        <v/>
      </c>
      <c r="AI58" s="88"/>
      <c r="AJ58" s="43"/>
      <c r="AK58" s="88"/>
      <c r="AL58" s="33"/>
      <c r="AM58" s="33"/>
      <c r="AN58" s="67"/>
      <c r="AO58" s="68">
        <f t="shared" si="56"/>
        <v>0</v>
      </c>
      <c r="AQ58" s="15" t="str">
        <f t="shared" si="26"/>
        <v/>
      </c>
      <c r="AR58" s="97" t="str">
        <f t="shared" si="35"/>
        <v/>
      </c>
      <c r="AS58" s="97" t="str">
        <f t="shared" si="35"/>
        <v/>
      </c>
      <c r="AT58" s="97" t="str">
        <f t="shared" si="35"/>
        <v/>
      </c>
      <c r="AU58" s="97" t="str">
        <f t="shared" si="35"/>
        <v/>
      </c>
      <c r="AV58" s="97" t="str">
        <f t="shared" si="35"/>
        <v/>
      </c>
      <c r="AW58" s="97" t="str">
        <f t="shared" si="35"/>
        <v/>
      </c>
      <c r="AX58" s="97" t="str">
        <f t="shared" si="35"/>
        <v/>
      </c>
      <c r="AY58" s="97" t="str">
        <f t="shared" si="35"/>
        <v/>
      </c>
      <c r="AZ58" s="97" t="str">
        <f t="shared" si="35"/>
        <v/>
      </c>
      <c r="BA58" s="97" t="str">
        <f t="shared" si="35"/>
        <v/>
      </c>
      <c r="BB58" s="97" t="str">
        <f t="shared" si="36"/>
        <v/>
      </c>
      <c r="BC58" s="97" t="str">
        <f t="shared" si="36"/>
        <v/>
      </c>
      <c r="BD58" s="97" t="str">
        <f t="shared" si="36"/>
        <v/>
      </c>
      <c r="BE58" s="97" t="str">
        <f t="shared" si="36"/>
        <v/>
      </c>
      <c r="BF58" s="97" t="str">
        <f t="shared" si="36"/>
        <v/>
      </c>
      <c r="BG58" s="97" t="str">
        <f t="shared" si="36"/>
        <v/>
      </c>
      <c r="BH58" s="97" t="str">
        <f t="shared" si="36"/>
        <v/>
      </c>
      <c r="BI58" s="97" t="str">
        <f t="shared" si="36"/>
        <v/>
      </c>
      <c r="BJ58" s="97" t="str">
        <f t="shared" si="36"/>
        <v/>
      </c>
      <c r="BK58" s="97" t="str">
        <f t="shared" si="36"/>
        <v/>
      </c>
      <c r="BL58" s="97" t="str">
        <f t="shared" si="37"/>
        <v/>
      </c>
      <c r="BM58" s="97" t="str">
        <f t="shared" si="37"/>
        <v/>
      </c>
      <c r="BN58" s="97" t="str">
        <f t="shared" si="37"/>
        <v/>
      </c>
      <c r="BO58" s="97" t="str">
        <f t="shared" si="37"/>
        <v/>
      </c>
      <c r="BP58" s="97" t="str">
        <f t="shared" si="37"/>
        <v/>
      </c>
      <c r="BQ58" s="97" t="str">
        <f t="shared" si="37"/>
        <v/>
      </c>
      <c r="BR58" s="97" t="str">
        <f t="shared" si="37"/>
        <v/>
      </c>
      <c r="BS58" s="97" t="str">
        <f t="shared" si="37"/>
        <v/>
      </c>
      <c r="BT58" s="97" t="str">
        <f t="shared" si="37"/>
        <v/>
      </c>
      <c r="BU58" s="97" t="str">
        <f t="shared" si="37"/>
        <v/>
      </c>
      <c r="BV58" s="97" t="str">
        <f t="shared" si="38"/>
        <v/>
      </c>
      <c r="BW58" s="97" t="str">
        <f t="shared" si="38"/>
        <v/>
      </c>
      <c r="BX58" s="97" t="str">
        <f t="shared" si="38"/>
        <v/>
      </c>
      <c r="BY58" s="97" t="str">
        <f t="shared" si="38"/>
        <v/>
      </c>
      <c r="BZ58" s="97" t="str">
        <f t="shared" si="38"/>
        <v/>
      </c>
      <c r="CA58" s="97" t="str">
        <f t="shared" si="38"/>
        <v/>
      </c>
      <c r="CB58" s="97" t="str">
        <f t="shared" si="38"/>
        <v/>
      </c>
      <c r="CC58" s="97" t="str">
        <f t="shared" si="38"/>
        <v/>
      </c>
      <c r="CD58" s="97" t="str">
        <f t="shared" si="38"/>
        <v/>
      </c>
      <c r="CE58" s="97" t="str">
        <f t="shared" si="38"/>
        <v/>
      </c>
      <c r="CF58" s="97" t="str">
        <f t="shared" si="38"/>
        <v/>
      </c>
    </row>
    <row r="59" spans="1:84" ht="16.5" thickTop="1" thickBot="1" x14ac:dyDescent="0.3">
      <c r="A59" s="50" t="str">
        <f t="shared" si="39"/>
        <v/>
      </c>
      <c r="B59" s="93"/>
      <c r="C59" s="28"/>
      <c r="D59" s="54" t="str">
        <f t="shared" si="40"/>
        <v/>
      </c>
      <c r="E59" s="88"/>
      <c r="F59" s="54" t="str">
        <f t="shared" si="41"/>
        <v/>
      </c>
      <c r="G59" s="88"/>
      <c r="H59" s="54" t="str">
        <f t="shared" si="42"/>
        <v/>
      </c>
      <c r="I59" s="88"/>
      <c r="J59" s="54" t="str">
        <f t="shared" si="43"/>
        <v/>
      </c>
      <c r="K59" s="88"/>
      <c r="L59" s="54" t="str">
        <f t="shared" si="44"/>
        <v/>
      </c>
      <c r="M59" s="88"/>
      <c r="N59" s="54" t="str">
        <f t="shared" si="45"/>
        <v/>
      </c>
      <c r="O59" s="88"/>
      <c r="P59" s="54" t="str">
        <f t="shared" si="46"/>
        <v/>
      </c>
      <c r="Q59" s="88"/>
      <c r="R59" s="54" t="str">
        <f t="shared" si="47"/>
        <v/>
      </c>
      <c r="S59" s="88"/>
      <c r="T59" s="43" t="str">
        <f t="shared" si="48"/>
        <v/>
      </c>
      <c r="U59" s="88"/>
      <c r="V59" s="54" t="str">
        <f t="shared" si="49"/>
        <v/>
      </c>
      <c r="W59" s="88"/>
      <c r="X59" s="54" t="str">
        <f t="shared" si="50"/>
        <v/>
      </c>
      <c r="Y59" s="88"/>
      <c r="Z59" s="54" t="str">
        <f t="shared" si="51"/>
        <v/>
      </c>
      <c r="AA59" s="88"/>
      <c r="AB59" s="54" t="str">
        <f t="shared" si="52"/>
        <v/>
      </c>
      <c r="AC59" s="88"/>
      <c r="AD59" s="54" t="str">
        <f t="shared" si="53"/>
        <v/>
      </c>
      <c r="AE59" s="88"/>
      <c r="AF59" s="54" t="str">
        <f t="shared" si="54"/>
        <v/>
      </c>
      <c r="AG59" s="88"/>
      <c r="AH59" s="54" t="str">
        <f t="shared" si="55"/>
        <v/>
      </c>
      <c r="AI59" s="88"/>
      <c r="AJ59" s="43"/>
      <c r="AK59" s="88"/>
      <c r="AL59" s="33"/>
      <c r="AM59" s="33"/>
      <c r="AN59" s="67"/>
      <c r="AO59" s="68">
        <f t="shared" si="56"/>
        <v>0</v>
      </c>
      <c r="AQ59" s="15" t="str">
        <f t="shared" si="26"/>
        <v/>
      </c>
      <c r="AR59" s="97" t="str">
        <f t="shared" si="35"/>
        <v/>
      </c>
      <c r="AS59" s="97" t="str">
        <f t="shared" si="35"/>
        <v/>
      </c>
      <c r="AT59" s="97" t="str">
        <f t="shared" si="35"/>
        <v/>
      </c>
      <c r="AU59" s="97" t="str">
        <f t="shared" si="35"/>
        <v/>
      </c>
      <c r="AV59" s="97" t="str">
        <f t="shared" si="35"/>
        <v/>
      </c>
      <c r="AW59" s="97" t="str">
        <f t="shared" si="35"/>
        <v/>
      </c>
      <c r="AX59" s="97" t="str">
        <f t="shared" si="35"/>
        <v/>
      </c>
      <c r="AY59" s="97" t="str">
        <f t="shared" si="35"/>
        <v/>
      </c>
      <c r="AZ59" s="97" t="str">
        <f t="shared" si="35"/>
        <v/>
      </c>
      <c r="BA59" s="97" t="str">
        <f t="shared" si="35"/>
        <v/>
      </c>
      <c r="BB59" s="97" t="str">
        <f t="shared" si="36"/>
        <v/>
      </c>
      <c r="BC59" s="97" t="str">
        <f t="shared" si="36"/>
        <v/>
      </c>
      <c r="BD59" s="97" t="str">
        <f t="shared" si="36"/>
        <v/>
      </c>
      <c r="BE59" s="97" t="str">
        <f t="shared" si="36"/>
        <v/>
      </c>
      <c r="BF59" s="97" t="str">
        <f t="shared" si="36"/>
        <v/>
      </c>
      <c r="BG59" s="97" t="str">
        <f t="shared" si="36"/>
        <v/>
      </c>
      <c r="BH59" s="97" t="str">
        <f t="shared" si="36"/>
        <v/>
      </c>
      <c r="BI59" s="97" t="str">
        <f t="shared" si="36"/>
        <v/>
      </c>
      <c r="BJ59" s="97" t="str">
        <f t="shared" si="36"/>
        <v/>
      </c>
      <c r="BK59" s="97" t="str">
        <f t="shared" si="36"/>
        <v/>
      </c>
      <c r="BL59" s="97" t="str">
        <f t="shared" si="37"/>
        <v/>
      </c>
      <c r="BM59" s="97" t="str">
        <f t="shared" si="37"/>
        <v/>
      </c>
      <c r="BN59" s="97" t="str">
        <f t="shared" si="37"/>
        <v/>
      </c>
      <c r="BO59" s="97" t="str">
        <f t="shared" si="37"/>
        <v/>
      </c>
      <c r="BP59" s="97" t="str">
        <f t="shared" si="37"/>
        <v/>
      </c>
      <c r="BQ59" s="97" t="str">
        <f t="shared" si="37"/>
        <v/>
      </c>
      <c r="BR59" s="97" t="str">
        <f t="shared" si="37"/>
        <v/>
      </c>
      <c r="BS59" s="97" t="str">
        <f t="shared" si="37"/>
        <v/>
      </c>
      <c r="BT59" s="97" t="str">
        <f t="shared" si="37"/>
        <v/>
      </c>
      <c r="BU59" s="97" t="str">
        <f t="shared" si="37"/>
        <v/>
      </c>
      <c r="BV59" s="97" t="str">
        <f t="shared" si="38"/>
        <v/>
      </c>
      <c r="BW59" s="97" t="str">
        <f t="shared" si="38"/>
        <v/>
      </c>
      <c r="BX59" s="97" t="str">
        <f t="shared" si="38"/>
        <v/>
      </c>
      <c r="BY59" s="97" t="str">
        <f t="shared" si="38"/>
        <v/>
      </c>
      <c r="BZ59" s="97" t="str">
        <f t="shared" si="38"/>
        <v/>
      </c>
      <c r="CA59" s="97" t="str">
        <f t="shared" si="38"/>
        <v/>
      </c>
      <c r="CB59" s="97" t="str">
        <f t="shared" si="38"/>
        <v/>
      </c>
      <c r="CC59" s="97" t="str">
        <f t="shared" si="38"/>
        <v/>
      </c>
      <c r="CD59" s="97" t="str">
        <f t="shared" si="38"/>
        <v/>
      </c>
      <c r="CE59" s="97" t="str">
        <f t="shared" si="38"/>
        <v/>
      </c>
      <c r="CF59" s="97" t="str">
        <f t="shared" si="38"/>
        <v/>
      </c>
    </row>
    <row r="60" spans="1:84" ht="16.5" thickTop="1" thickBot="1" x14ac:dyDescent="0.3">
      <c r="A60" s="50" t="str">
        <f t="shared" si="39"/>
        <v/>
      </c>
      <c r="B60" s="93"/>
      <c r="C60" s="28"/>
      <c r="D60" s="54" t="str">
        <f t="shared" si="40"/>
        <v/>
      </c>
      <c r="E60" s="88"/>
      <c r="F60" s="54" t="str">
        <f t="shared" si="41"/>
        <v/>
      </c>
      <c r="G60" s="88"/>
      <c r="H60" s="54" t="str">
        <f t="shared" si="42"/>
        <v/>
      </c>
      <c r="I60" s="88"/>
      <c r="J60" s="54" t="str">
        <f t="shared" si="43"/>
        <v/>
      </c>
      <c r="K60" s="88"/>
      <c r="L60" s="54" t="str">
        <f t="shared" si="44"/>
        <v/>
      </c>
      <c r="M60" s="88"/>
      <c r="N60" s="54" t="str">
        <f t="shared" si="45"/>
        <v/>
      </c>
      <c r="O60" s="88"/>
      <c r="P60" s="54" t="str">
        <f t="shared" si="46"/>
        <v/>
      </c>
      <c r="Q60" s="88"/>
      <c r="R60" s="54" t="str">
        <f t="shared" si="47"/>
        <v/>
      </c>
      <c r="S60" s="88"/>
      <c r="T60" s="43" t="str">
        <f t="shared" si="48"/>
        <v/>
      </c>
      <c r="U60" s="88"/>
      <c r="V60" s="54" t="str">
        <f t="shared" si="49"/>
        <v/>
      </c>
      <c r="W60" s="88"/>
      <c r="X60" s="54" t="str">
        <f t="shared" si="50"/>
        <v/>
      </c>
      <c r="Y60" s="88"/>
      <c r="Z60" s="54" t="str">
        <f t="shared" si="51"/>
        <v/>
      </c>
      <c r="AA60" s="88"/>
      <c r="AB60" s="54" t="str">
        <f t="shared" si="52"/>
        <v/>
      </c>
      <c r="AC60" s="88"/>
      <c r="AD60" s="54" t="str">
        <f t="shared" si="53"/>
        <v/>
      </c>
      <c r="AE60" s="88"/>
      <c r="AF60" s="54" t="str">
        <f t="shared" si="54"/>
        <v/>
      </c>
      <c r="AG60" s="88"/>
      <c r="AH60" s="54" t="str">
        <f t="shared" si="55"/>
        <v/>
      </c>
      <c r="AI60" s="88"/>
      <c r="AJ60" s="43"/>
      <c r="AK60" s="88"/>
      <c r="AL60" s="33"/>
      <c r="AM60" s="33"/>
      <c r="AN60" s="67"/>
      <c r="AO60" s="68">
        <f t="shared" si="56"/>
        <v>0</v>
      </c>
      <c r="AQ60" s="15" t="str">
        <f t="shared" si="26"/>
        <v/>
      </c>
      <c r="AR60" s="97" t="str">
        <f t="shared" si="35"/>
        <v/>
      </c>
      <c r="AS60" s="97" t="str">
        <f t="shared" si="35"/>
        <v/>
      </c>
      <c r="AT60" s="97" t="str">
        <f t="shared" si="35"/>
        <v/>
      </c>
      <c r="AU60" s="97" t="str">
        <f t="shared" si="35"/>
        <v/>
      </c>
      <c r="AV60" s="97" t="str">
        <f t="shared" si="35"/>
        <v/>
      </c>
      <c r="AW60" s="97" t="str">
        <f t="shared" si="35"/>
        <v/>
      </c>
      <c r="AX60" s="97" t="str">
        <f t="shared" si="35"/>
        <v/>
      </c>
      <c r="AY60" s="97" t="str">
        <f t="shared" si="35"/>
        <v/>
      </c>
      <c r="AZ60" s="97" t="str">
        <f t="shared" si="35"/>
        <v/>
      </c>
      <c r="BA60" s="97" t="str">
        <f t="shared" si="35"/>
        <v/>
      </c>
      <c r="BB60" s="97" t="str">
        <f t="shared" si="36"/>
        <v/>
      </c>
      <c r="BC60" s="97" t="str">
        <f t="shared" si="36"/>
        <v/>
      </c>
      <c r="BD60" s="97" t="str">
        <f t="shared" si="36"/>
        <v/>
      </c>
      <c r="BE60" s="97" t="str">
        <f t="shared" si="36"/>
        <v/>
      </c>
      <c r="BF60" s="97" t="str">
        <f t="shared" si="36"/>
        <v/>
      </c>
      <c r="BG60" s="97" t="str">
        <f t="shared" si="36"/>
        <v/>
      </c>
      <c r="BH60" s="97" t="str">
        <f t="shared" si="36"/>
        <v/>
      </c>
      <c r="BI60" s="97" t="str">
        <f t="shared" si="36"/>
        <v/>
      </c>
      <c r="BJ60" s="97" t="str">
        <f t="shared" si="36"/>
        <v/>
      </c>
      <c r="BK60" s="97" t="str">
        <f t="shared" si="36"/>
        <v/>
      </c>
      <c r="BL60" s="97" t="str">
        <f t="shared" si="37"/>
        <v/>
      </c>
      <c r="BM60" s="97" t="str">
        <f t="shared" si="37"/>
        <v/>
      </c>
      <c r="BN60" s="97" t="str">
        <f t="shared" si="37"/>
        <v/>
      </c>
      <c r="BO60" s="97" t="str">
        <f t="shared" si="37"/>
        <v/>
      </c>
      <c r="BP60" s="97" t="str">
        <f t="shared" si="37"/>
        <v/>
      </c>
      <c r="BQ60" s="97" t="str">
        <f t="shared" si="37"/>
        <v/>
      </c>
      <c r="BR60" s="97" t="str">
        <f t="shared" si="37"/>
        <v/>
      </c>
      <c r="BS60" s="97" t="str">
        <f t="shared" si="37"/>
        <v/>
      </c>
      <c r="BT60" s="97" t="str">
        <f t="shared" si="37"/>
        <v/>
      </c>
      <c r="BU60" s="97" t="str">
        <f t="shared" si="37"/>
        <v/>
      </c>
      <c r="BV60" s="97" t="str">
        <f t="shared" si="38"/>
        <v/>
      </c>
      <c r="BW60" s="97" t="str">
        <f t="shared" si="38"/>
        <v/>
      </c>
      <c r="BX60" s="97" t="str">
        <f t="shared" si="38"/>
        <v/>
      </c>
      <c r="BY60" s="97" t="str">
        <f t="shared" si="38"/>
        <v/>
      </c>
      <c r="BZ60" s="97" t="str">
        <f t="shared" si="38"/>
        <v/>
      </c>
      <c r="CA60" s="97" t="str">
        <f t="shared" si="38"/>
        <v/>
      </c>
      <c r="CB60" s="97" t="str">
        <f t="shared" si="38"/>
        <v/>
      </c>
      <c r="CC60" s="97" t="str">
        <f t="shared" si="38"/>
        <v/>
      </c>
      <c r="CD60" s="97" t="str">
        <f t="shared" si="38"/>
        <v/>
      </c>
      <c r="CE60" s="97" t="str">
        <f t="shared" si="38"/>
        <v/>
      </c>
      <c r="CF60" s="97" t="str">
        <f t="shared" si="38"/>
        <v/>
      </c>
    </row>
    <row r="61" spans="1:84" ht="16.5" thickTop="1" thickBot="1" x14ac:dyDescent="0.3">
      <c r="A61" s="50" t="str">
        <f t="shared" si="39"/>
        <v/>
      </c>
      <c r="B61" s="93"/>
      <c r="C61" s="28"/>
      <c r="D61" s="54" t="str">
        <f t="shared" si="40"/>
        <v/>
      </c>
      <c r="E61" s="88"/>
      <c r="F61" s="54" t="str">
        <f t="shared" si="41"/>
        <v/>
      </c>
      <c r="G61" s="88"/>
      <c r="H61" s="54" t="str">
        <f t="shared" si="42"/>
        <v/>
      </c>
      <c r="I61" s="88"/>
      <c r="J61" s="54" t="str">
        <f t="shared" si="43"/>
        <v/>
      </c>
      <c r="K61" s="88"/>
      <c r="L61" s="54" t="str">
        <f t="shared" si="44"/>
        <v/>
      </c>
      <c r="M61" s="88"/>
      <c r="N61" s="54" t="str">
        <f t="shared" si="45"/>
        <v/>
      </c>
      <c r="O61" s="88"/>
      <c r="P61" s="54" t="str">
        <f t="shared" si="46"/>
        <v/>
      </c>
      <c r="Q61" s="88"/>
      <c r="R61" s="54" t="str">
        <f t="shared" si="47"/>
        <v/>
      </c>
      <c r="S61" s="88"/>
      <c r="T61" s="43" t="str">
        <f t="shared" si="48"/>
        <v/>
      </c>
      <c r="U61" s="88"/>
      <c r="V61" s="54" t="str">
        <f t="shared" si="49"/>
        <v/>
      </c>
      <c r="W61" s="88"/>
      <c r="X61" s="54" t="str">
        <f t="shared" si="50"/>
        <v/>
      </c>
      <c r="Y61" s="88"/>
      <c r="Z61" s="54" t="str">
        <f t="shared" si="51"/>
        <v/>
      </c>
      <c r="AA61" s="88"/>
      <c r="AB61" s="54" t="str">
        <f t="shared" si="52"/>
        <v/>
      </c>
      <c r="AC61" s="88"/>
      <c r="AD61" s="54" t="str">
        <f t="shared" si="53"/>
        <v/>
      </c>
      <c r="AE61" s="88"/>
      <c r="AF61" s="54" t="str">
        <f t="shared" si="54"/>
        <v/>
      </c>
      <c r="AG61" s="88"/>
      <c r="AH61" s="54" t="str">
        <f t="shared" si="55"/>
        <v/>
      </c>
      <c r="AI61" s="88"/>
      <c r="AJ61" s="43"/>
      <c r="AK61" s="88"/>
      <c r="AL61" s="33"/>
      <c r="AM61" s="33"/>
      <c r="AN61" s="67"/>
      <c r="AO61" s="68">
        <f t="shared" si="56"/>
        <v>0</v>
      </c>
      <c r="AQ61" s="15" t="str">
        <f t="shared" si="26"/>
        <v/>
      </c>
      <c r="AR61" s="97" t="str">
        <f t="shared" si="35"/>
        <v/>
      </c>
      <c r="AS61" s="97" t="str">
        <f t="shared" si="35"/>
        <v/>
      </c>
      <c r="AT61" s="97" t="str">
        <f t="shared" si="35"/>
        <v/>
      </c>
      <c r="AU61" s="97" t="str">
        <f t="shared" si="35"/>
        <v/>
      </c>
      <c r="AV61" s="97" t="str">
        <f t="shared" si="35"/>
        <v/>
      </c>
      <c r="AW61" s="97" t="str">
        <f t="shared" si="35"/>
        <v/>
      </c>
      <c r="AX61" s="97" t="str">
        <f t="shared" si="35"/>
        <v/>
      </c>
      <c r="AY61" s="97" t="str">
        <f t="shared" si="35"/>
        <v/>
      </c>
      <c r="AZ61" s="97" t="str">
        <f t="shared" si="35"/>
        <v/>
      </c>
      <c r="BA61" s="97" t="str">
        <f t="shared" si="35"/>
        <v/>
      </c>
      <c r="BB61" s="97" t="str">
        <f t="shared" si="36"/>
        <v/>
      </c>
      <c r="BC61" s="97" t="str">
        <f t="shared" si="36"/>
        <v/>
      </c>
      <c r="BD61" s="97" t="str">
        <f t="shared" si="36"/>
        <v/>
      </c>
      <c r="BE61" s="97" t="str">
        <f t="shared" si="36"/>
        <v/>
      </c>
      <c r="BF61" s="97" t="str">
        <f t="shared" si="36"/>
        <v/>
      </c>
      <c r="BG61" s="97" t="str">
        <f t="shared" si="36"/>
        <v/>
      </c>
      <c r="BH61" s="97" t="str">
        <f t="shared" si="36"/>
        <v/>
      </c>
      <c r="BI61" s="97" t="str">
        <f t="shared" si="36"/>
        <v/>
      </c>
      <c r="BJ61" s="97" t="str">
        <f t="shared" si="36"/>
        <v/>
      </c>
      <c r="BK61" s="97" t="str">
        <f t="shared" si="36"/>
        <v/>
      </c>
      <c r="BL61" s="97" t="str">
        <f t="shared" si="37"/>
        <v/>
      </c>
      <c r="BM61" s="97" t="str">
        <f t="shared" si="37"/>
        <v/>
      </c>
      <c r="BN61" s="97" t="str">
        <f t="shared" si="37"/>
        <v/>
      </c>
      <c r="BO61" s="97" t="str">
        <f t="shared" si="37"/>
        <v/>
      </c>
      <c r="BP61" s="97" t="str">
        <f t="shared" si="37"/>
        <v/>
      </c>
      <c r="BQ61" s="97" t="str">
        <f t="shared" si="37"/>
        <v/>
      </c>
      <c r="BR61" s="97" t="str">
        <f t="shared" si="37"/>
        <v/>
      </c>
      <c r="BS61" s="97" t="str">
        <f t="shared" si="37"/>
        <v/>
      </c>
      <c r="BT61" s="97" t="str">
        <f t="shared" si="37"/>
        <v/>
      </c>
      <c r="BU61" s="97" t="str">
        <f t="shared" si="37"/>
        <v/>
      </c>
      <c r="BV61" s="97" t="str">
        <f t="shared" si="38"/>
        <v/>
      </c>
      <c r="BW61" s="97" t="str">
        <f t="shared" si="38"/>
        <v/>
      </c>
      <c r="BX61" s="97" t="str">
        <f t="shared" si="38"/>
        <v/>
      </c>
      <c r="BY61" s="97" t="str">
        <f t="shared" si="38"/>
        <v/>
      </c>
      <c r="BZ61" s="97" t="str">
        <f t="shared" si="38"/>
        <v/>
      </c>
      <c r="CA61" s="97" t="str">
        <f t="shared" si="38"/>
        <v/>
      </c>
      <c r="CB61" s="97" t="str">
        <f t="shared" si="38"/>
        <v/>
      </c>
      <c r="CC61" s="97" t="str">
        <f t="shared" si="38"/>
        <v/>
      </c>
      <c r="CD61" s="97" t="str">
        <f t="shared" si="38"/>
        <v/>
      </c>
      <c r="CE61" s="97" t="str">
        <f t="shared" si="38"/>
        <v/>
      </c>
      <c r="CF61" s="97" t="str">
        <f t="shared" si="38"/>
        <v/>
      </c>
    </row>
    <row r="62" spans="1:84" ht="16.5" thickTop="1" thickBot="1" x14ac:dyDescent="0.3">
      <c r="A62" s="50" t="str">
        <f t="shared" si="39"/>
        <v/>
      </c>
      <c r="B62" s="93"/>
      <c r="C62" s="28"/>
      <c r="D62" s="54" t="str">
        <f t="shared" si="40"/>
        <v/>
      </c>
      <c r="E62" s="88"/>
      <c r="F62" s="54" t="str">
        <f t="shared" si="41"/>
        <v/>
      </c>
      <c r="G62" s="88"/>
      <c r="H62" s="54" t="str">
        <f t="shared" si="42"/>
        <v/>
      </c>
      <c r="I62" s="88"/>
      <c r="J62" s="54" t="str">
        <f t="shared" si="43"/>
        <v/>
      </c>
      <c r="K62" s="88"/>
      <c r="L62" s="54" t="str">
        <f t="shared" si="44"/>
        <v/>
      </c>
      <c r="M62" s="88"/>
      <c r="N62" s="54" t="str">
        <f t="shared" si="45"/>
        <v/>
      </c>
      <c r="O62" s="88"/>
      <c r="P62" s="54" t="str">
        <f t="shared" si="46"/>
        <v/>
      </c>
      <c r="Q62" s="88"/>
      <c r="R62" s="54" t="str">
        <f t="shared" si="47"/>
        <v/>
      </c>
      <c r="S62" s="88"/>
      <c r="T62" s="43" t="str">
        <f t="shared" si="48"/>
        <v/>
      </c>
      <c r="U62" s="88"/>
      <c r="V62" s="54" t="str">
        <f t="shared" si="49"/>
        <v/>
      </c>
      <c r="W62" s="88"/>
      <c r="X62" s="54" t="str">
        <f t="shared" si="50"/>
        <v/>
      </c>
      <c r="Y62" s="88"/>
      <c r="Z62" s="54" t="str">
        <f t="shared" si="51"/>
        <v/>
      </c>
      <c r="AA62" s="88"/>
      <c r="AB62" s="54" t="str">
        <f t="shared" si="52"/>
        <v/>
      </c>
      <c r="AC62" s="88"/>
      <c r="AD62" s="54" t="str">
        <f t="shared" si="53"/>
        <v/>
      </c>
      <c r="AE62" s="88"/>
      <c r="AF62" s="54" t="str">
        <f t="shared" si="54"/>
        <v/>
      </c>
      <c r="AG62" s="88"/>
      <c r="AH62" s="54" t="str">
        <f t="shared" si="55"/>
        <v/>
      </c>
      <c r="AI62" s="88"/>
      <c r="AJ62" s="43"/>
      <c r="AK62" s="88"/>
      <c r="AL62" s="33"/>
      <c r="AM62" s="33"/>
      <c r="AN62" s="67"/>
      <c r="AO62" s="68">
        <f t="shared" si="56"/>
        <v>0</v>
      </c>
      <c r="AQ62" s="15" t="str">
        <f t="shared" si="26"/>
        <v/>
      </c>
      <c r="AR62" s="97" t="str">
        <f t="shared" si="35"/>
        <v/>
      </c>
      <c r="AS62" s="97" t="str">
        <f t="shared" si="35"/>
        <v/>
      </c>
      <c r="AT62" s="97" t="str">
        <f t="shared" si="35"/>
        <v/>
      </c>
      <c r="AU62" s="97" t="str">
        <f t="shared" si="35"/>
        <v/>
      </c>
      <c r="AV62" s="97" t="str">
        <f t="shared" si="35"/>
        <v/>
      </c>
      <c r="AW62" s="97" t="str">
        <f t="shared" si="35"/>
        <v/>
      </c>
      <c r="AX62" s="97" t="str">
        <f t="shared" si="35"/>
        <v/>
      </c>
      <c r="AY62" s="97" t="str">
        <f t="shared" si="35"/>
        <v/>
      </c>
      <c r="AZ62" s="97" t="str">
        <f t="shared" si="35"/>
        <v/>
      </c>
      <c r="BA62" s="97" t="str">
        <f t="shared" si="35"/>
        <v/>
      </c>
      <c r="BB62" s="97" t="str">
        <f t="shared" si="36"/>
        <v/>
      </c>
      <c r="BC62" s="97" t="str">
        <f t="shared" si="36"/>
        <v/>
      </c>
      <c r="BD62" s="97" t="str">
        <f t="shared" si="36"/>
        <v/>
      </c>
      <c r="BE62" s="97" t="str">
        <f t="shared" si="36"/>
        <v/>
      </c>
      <c r="BF62" s="97" t="str">
        <f t="shared" si="36"/>
        <v/>
      </c>
      <c r="BG62" s="97" t="str">
        <f t="shared" si="36"/>
        <v/>
      </c>
      <c r="BH62" s="97" t="str">
        <f t="shared" si="36"/>
        <v/>
      </c>
      <c r="BI62" s="97" t="str">
        <f t="shared" si="36"/>
        <v/>
      </c>
      <c r="BJ62" s="97" t="str">
        <f t="shared" si="36"/>
        <v/>
      </c>
      <c r="BK62" s="97" t="str">
        <f t="shared" si="36"/>
        <v/>
      </c>
      <c r="BL62" s="97" t="str">
        <f t="shared" si="37"/>
        <v/>
      </c>
      <c r="BM62" s="97" t="str">
        <f t="shared" si="37"/>
        <v/>
      </c>
      <c r="BN62" s="97" t="str">
        <f t="shared" si="37"/>
        <v/>
      </c>
      <c r="BO62" s="97" t="str">
        <f t="shared" si="37"/>
        <v/>
      </c>
      <c r="BP62" s="97" t="str">
        <f t="shared" si="37"/>
        <v/>
      </c>
      <c r="BQ62" s="97" t="str">
        <f t="shared" si="37"/>
        <v/>
      </c>
      <c r="BR62" s="97" t="str">
        <f t="shared" si="37"/>
        <v/>
      </c>
      <c r="BS62" s="97" t="str">
        <f t="shared" si="37"/>
        <v/>
      </c>
      <c r="BT62" s="97" t="str">
        <f t="shared" si="37"/>
        <v/>
      </c>
      <c r="BU62" s="97" t="str">
        <f t="shared" si="37"/>
        <v/>
      </c>
      <c r="BV62" s="97" t="str">
        <f t="shared" si="38"/>
        <v/>
      </c>
      <c r="BW62" s="97" t="str">
        <f t="shared" si="38"/>
        <v/>
      </c>
      <c r="BX62" s="97" t="str">
        <f t="shared" si="38"/>
        <v/>
      </c>
      <c r="BY62" s="97" t="str">
        <f t="shared" si="38"/>
        <v/>
      </c>
      <c r="BZ62" s="97" t="str">
        <f t="shared" si="38"/>
        <v/>
      </c>
      <c r="CA62" s="97" t="str">
        <f t="shared" si="38"/>
        <v/>
      </c>
      <c r="CB62" s="97" t="str">
        <f t="shared" si="38"/>
        <v/>
      </c>
      <c r="CC62" s="97" t="str">
        <f t="shared" si="38"/>
        <v/>
      </c>
      <c r="CD62" s="97" t="str">
        <f t="shared" si="38"/>
        <v/>
      </c>
      <c r="CE62" s="97" t="str">
        <f t="shared" si="38"/>
        <v/>
      </c>
      <c r="CF62" s="97" t="str">
        <f t="shared" si="38"/>
        <v/>
      </c>
    </row>
    <row r="63" spans="1:84" ht="16.5" thickTop="1" thickBot="1" x14ac:dyDescent="0.3">
      <c r="A63" s="50" t="str">
        <f t="shared" si="39"/>
        <v/>
      </c>
      <c r="B63" s="93"/>
      <c r="C63" s="28"/>
      <c r="D63" s="54" t="str">
        <f t="shared" si="40"/>
        <v/>
      </c>
      <c r="E63" s="88"/>
      <c r="F63" s="54" t="str">
        <f t="shared" si="41"/>
        <v/>
      </c>
      <c r="G63" s="88"/>
      <c r="H63" s="54" t="str">
        <f t="shared" si="42"/>
        <v/>
      </c>
      <c r="I63" s="88"/>
      <c r="J63" s="54" t="str">
        <f t="shared" si="43"/>
        <v/>
      </c>
      <c r="K63" s="88"/>
      <c r="L63" s="54" t="str">
        <f t="shared" si="44"/>
        <v/>
      </c>
      <c r="M63" s="88"/>
      <c r="N63" s="54" t="str">
        <f t="shared" si="45"/>
        <v/>
      </c>
      <c r="O63" s="88"/>
      <c r="P63" s="54" t="str">
        <f t="shared" si="46"/>
        <v/>
      </c>
      <c r="Q63" s="88"/>
      <c r="R63" s="54" t="str">
        <f t="shared" si="47"/>
        <v/>
      </c>
      <c r="S63" s="88"/>
      <c r="T63" s="43" t="str">
        <f t="shared" si="48"/>
        <v/>
      </c>
      <c r="U63" s="88"/>
      <c r="V63" s="54" t="str">
        <f t="shared" si="49"/>
        <v/>
      </c>
      <c r="W63" s="88"/>
      <c r="X63" s="54" t="str">
        <f t="shared" si="50"/>
        <v/>
      </c>
      <c r="Y63" s="88"/>
      <c r="Z63" s="54" t="str">
        <f t="shared" si="51"/>
        <v/>
      </c>
      <c r="AA63" s="88"/>
      <c r="AB63" s="54" t="str">
        <f t="shared" si="52"/>
        <v/>
      </c>
      <c r="AC63" s="88"/>
      <c r="AD63" s="54" t="str">
        <f t="shared" si="53"/>
        <v/>
      </c>
      <c r="AE63" s="88"/>
      <c r="AF63" s="54" t="str">
        <f t="shared" si="54"/>
        <v/>
      </c>
      <c r="AG63" s="88"/>
      <c r="AH63" s="54" t="str">
        <f t="shared" si="55"/>
        <v/>
      </c>
      <c r="AI63" s="88"/>
      <c r="AJ63" s="43"/>
      <c r="AK63" s="88"/>
      <c r="AL63" s="33"/>
      <c r="AM63" s="33"/>
      <c r="AN63" s="67"/>
      <c r="AO63" s="68">
        <f t="shared" si="56"/>
        <v>0</v>
      </c>
      <c r="AQ63" s="15" t="str">
        <f t="shared" si="26"/>
        <v/>
      </c>
      <c r="AR63" s="97" t="str">
        <f t="shared" si="35"/>
        <v/>
      </c>
      <c r="AS63" s="97" t="str">
        <f t="shared" si="35"/>
        <v/>
      </c>
      <c r="AT63" s="97" t="str">
        <f t="shared" si="35"/>
        <v/>
      </c>
      <c r="AU63" s="97" t="str">
        <f t="shared" si="35"/>
        <v/>
      </c>
      <c r="AV63" s="97" t="str">
        <f t="shared" si="35"/>
        <v/>
      </c>
      <c r="AW63" s="97" t="str">
        <f t="shared" si="35"/>
        <v/>
      </c>
      <c r="AX63" s="97" t="str">
        <f t="shared" si="35"/>
        <v/>
      </c>
      <c r="AY63" s="97" t="str">
        <f t="shared" si="35"/>
        <v/>
      </c>
      <c r="AZ63" s="97" t="str">
        <f t="shared" si="35"/>
        <v/>
      </c>
      <c r="BA63" s="97" t="str">
        <f t="shared" si="35"/>
        <v/>
      </c>
      <c r="BB63" s="97" t="str">
        <f t="shared" si="36"/>
        <v/>
      </c>
      <c r="BC63" s="97" t="str">
        <f t="shared" si="36"/>
        <v/>
      </c>
      <c r="BD63" s="97" t="str">
        <f t="shared" si="36"/>
        <v/>
      </c>
      <c r="BE63" s="97" t="str">
        <f t="shared" si="36"/>
        <v/>
      </c>
      <c r="BF63" s="97" t="str">
        <f t="shared" si="36"/>
        <v/>
      </c>
      <c r="BG63" s="97" t="str">
        <f t="shared" si="36"/>
        <v/>
      </c>
      <c r="BH63" s="97" t="str">
        <f t="shared" si="36"/>
        <v/>
      </c>
      <c r="BI63" s="97" t="str">
        <f t="shared" si="36"/>
        <v/>
      </c>
      <c r="BJ63" s="97" t="str">
        <f t="shared" si="36"/>
        <v/>
      </c>
      <c r="BK63" s="97" t="str">
        <f t="shared" si="36"/>
        <v/>
      </c>
      <c r="BL63" s="97" t="str">
        <f t="shared" si="37"/>
        <v/>
      </c>
      <c r="BM63" s="97" t="str">
        <f t="shared" si="37"/>
        <v/>
      </c>
      <c r="BN63" s="97" t="str">
        <f t="shared" si="37"/>
        <v/>
      </c>
      <c r="BO63" s="97" t="str">
        <f t="shared" si="37"/>
        <v/>
      </c>
      <c r="BP63" s="97" t="str">
        <f t="shared" si="37"/>
        <v/>
      </c>
      <c r="BQ63" s="97" t="str">
        <f t="shared" si="37"/>
        <v/>
      </c>
      <c r="BR63" s="97" t="str">
        <f t="shared" si="37"/>
        <v/>
      </c>
      <c r="BS63" s="97" t="str">
        <f t="shared" si="37"/>
        <v/>
      </c>
      <c r="BT63" s="97" t="str">
        <f t="shared" si="37"/>
        <v/>
      </c>
      <c r="BU63" s="97" t="str">
        <f t="shared" si="37"/>
        <v/>
      </c>
      <c r="BV63" s="97" t="str">
        <f t="shared" si="38"/>
        <v/>
      </c>
      <c r="BW63" s="97" t="str">
        <f t="shared" si="38"/>
        <v/>
      </c>
      <c r="BX63" s="97" t="str">
        <f t="shared" si="38"/>
        <v/>
      </c>
      <c r="BY63" s="97" t="str">
        <f t="shared" si="38"/>
        <v/>
      </c>
      <c r="BZ63" s="97" t="str">
        <f t="shared" si="38"/>
        <v/>
      </c>
      <c r="CA63" s="97" t="str">
        <f t="shared" si="38"/>
        <v/>
      </c>
      <c r="CB63" s="97" t="str">
        <f t="shared" si="38"/>
        <v/>
      </c>
      <c r="CC63" s="97" t="str">
        <f t="shared" si="38"/>
        <v/>
      </c>
      <c r="CD63" s="97" t="str">
        <f t="shared" si="38"/>
        <v/>
      </c>
      <c r="CE63" s="97" t="str">
        <f t="shared" si="38"/>
        <v/>
      </c>
      <c r="CF63" s="97" t="str">
        <f t="shared" si="38"/>
        <v/>
      </c>
    </row>
    <row r="64" spans="1:84" ht="16.5" thickTop="1" thickBot="1" x14ac:dyDescent="0.3">
      <c r="A64" s="50" t="str">
        <f t="shared" si="39"/>
        <v/>
      </c>
      <c r="B64" s="93"/>
      <c r="C64" s="28"/>
      <c r="D64" s="54" t="str">
        <f t="shared" si="40"/>
        <v/>
      </c>
      <c r="E64" s="88"/>
      <c r="F64" s="54" t="str">
        <f t="shared" si="41"/>
        <v/>
      </c>
      <c r="G64" s="88"/>
      <c r="H64" s="54" t="str">
        <f t="shared" si="42"/>
        <v/>
      </c>
      <c r="I64" s="88"/>
      <c r="J64" s="54" t="str">
        <f t="shared" si="43"/>
        <v/>
      </c>
      <c r="K64" s="88"/>
      <c r="L64" s="54" t="str">
        <f t="shared" si="44"/>
        <v/>
      </c>
      <c r="M64" s="88"/>
      <c r="N64" s="54" t="str">
        <f t="shared" si="45"/>
        <v/>
      </c>
      <c r="O64" s="88"/>
      <c r="P64" s="54" t="str">
        <f t="shared" si="46"/>
        <v/>
      </c>
      <c r="Q64" s="88"/>
      <c r="R64" s="54" t="str">
        <f t="shared" si="47"/>
        <v/>
      </c>
      <c r="S64" s="88"/>
      <c r="T64" s="43" t="str">
        <f t="shared" si="48"/>
        <v/>
      </c>
      <c r="U64" s="88"/>
      <c r="V64" s="54" t="str">
        <f t="shared" si="49"/>
        <v/>
      </c>
      <c r="W64" s="88"/>
      <c r="X64" s="54" t="str">
        <f t="shared" si="50"/>
        <v/>
      </c>
      <c r="Y64" s="88"/>
      <c r="Z64" s="54" t="str">
        <f t="shared" si="51"/>
        <v/>
      </c>
      <c r="AA64" s="88"/>
      <c r="AB64" s="54" t="str">
        <f t="shared" si="52"/>
        <v/>
      </c>
      <c r="AC64" s="88"/>
      <c r="AD64" s="54" t="str">
        <f t="shared" si="53"/>
        <v/>
      </c>
      <c r="AE64" s="88"/>
      <c r="AF64" s="54" t="str">
        <f t="shared" si="54"/>
        <v/>
      </c>
      <c r="AG64" s="88"/>
      <c r="AH64" s="54" t="str">
        <f t="shared" si="55"/>
        <v/>
      </c>
      <c r="AI64" s="88"/>
      <c r="AJ64" s="43"/>
      <c r="AK64" s="88"/>
      <c r="AL64" s="33"/>
      <c r="AM64" s="33"/>
      <c r="AN64" s="67"/>
      <c r="AO64" s="68">
        <f t="shared" si="56"/>
        <v>0</v>
      </c>
      <c r="AQ64" s="15" t="str">
        <f t="shared" si="26"/>
        <v/>
      </c>
      <c r="AR64" s="97" t="str">
        <f t="shared" ref="AR64:BA77" si="57">IFERROR(IF(FIND(AR$22,$B$24:$B$106,1),$AO64,""),"")</f>
        <v/>
      </c>
      <c r="AS64" s="97" t="str">
        <f t="shared" si="57"/>
        <v/>
      </c>
      <c r="AT64" s="97" t="str">
        <f t="shared" si="57"/>
        <v/>
      </c>
      <c r="AU64" s="97" t="str">
        <f t="shared" si="57"/>
        <v/>
      </c>
      <c r="AV64" s="97" t="str">
        <f t="shared" si="57"/>
        <v/>
      </c>
      <c r="AW64" s="97" t="str">
        <f t="shared" si="57"/>
        <v/>
      </c>
      <c r="AX64" s="97" t="str">
        <f t="shared" si="57"/>
        <v/>
      </c>
      <c r="AY64" s="97" t="str">
        <f t="shared" si="57"/>
        <v/>
      </c>
      <c r="AZ64" s="97" t="str">
        <f t="shared" si="57"/>
        <v/>
      </c>
      <c r="BA64" s="97" t="str">
        <f t="shared" si="57"/>
        <v/>
      </c>
      <c r="BB64" s="97" t="str">
        <f t="shared" ref="BB64:BK77" si="58">IFERROR(IF(FIND(BB$22,$B$24:$B$106,1),$AO64,""),"")</f>
        <v/>
      </c>
      <c r="BC64" s="97" t="str">
        <f t="shared" si="58"/>
        <v/>
      </c>
      <c r="BD64" s="97" t="str">
        <f t="shared" si="58"/>
        <v/>
      </c>
      <c r="BE64" s="97" t="str">
        <f t="shared" si="58"/>
        <v/>
      </c>
      <c r="BF64" s="97" t="str">
        <f t="shared" si="58"/>
        <v/>
      </c>
      <c r="BG64" s="97" t="str">
        <f t="shared" si="58"/>
        <v/>
      </c>
      <c r="BH64" s="97" t="str">
        <f t="shared" si="58"/>
        <v/>
      </c>
      <c r="BI64" s="97" t="str">
        <f t="shared" si="58"/>
        <v/>
      </c>
      <c r="BJ64" s="97" t="str">
        <f t="shared" si="58"/>
        <v/>
      </c>
      <c r="BK64" s="97" t="str">
        <f t="shared" si="58"/>
        <v/>
      </c>
      <c r="BL64" s="97" t="str">
        <f t="shared" ref="BL64:BU77" si="59">IFERROR(IF(FIND(BL$22,$B$24:$B$106,1),$AO64,""),"")</f>
        <v/>
      </c>
      <c r="BM64" s="97" t="str">
        <f t="shared" si="59"/>
        <v/>
      </c>
      <c r="BN64" s="97" t="str">
        <f t="shared" si="59"/>
        <v/>
      </c>
      <c r="BO64" s="97" t="str">
        <f t="shared" si="59"/>
        <v/>
      </c>
      <c r="BP64" s="97" t="str">
        <f t="shared" si="59"/>
        <v/>
      </c>
      <c r="BQ64" s="97" t="str">
        <f t="shared" si="59"/>
        <v/>
      </c>
      <c r="BR64" s="97" t="str">
        <f t="shared" si="59"/>
        <v/>
      </c>
      <c r="BS64" s="97" t="str">
        <f t="shared" si="59"/>
        <v/>
      </c>
      <c r="BT64" s="97" t="str">
        <f t="shared" si="59"/>
        <v/>
      </c>
      <c r="BU64" s="97" t="str">
        <f t="shared" si="59"/>
        <v/>
      </c>
      <c r="BV64" s="97" t="str">
        <f t="shared" ref="BV64:CF77" si="60">IFERROR(IF(FIND(BV$22,$B$24:$B$106,1),$AO64,""),"")</f>
        <v/>
      </c>
      <c r="BW64" s="97" t="str">
        <f t="shared" si="60"/>
        <v/>
      </c>
      <c r="BX64" s="97" t="str">
        <f t="shared" si="60"/>
        <v/>
      </c>
      <c r="BY64" s="97" t="str">
        <f t="shared" si="60"/>
        <v/>
      </c>
      <c r="BZ64" s="97" t="str">
        <f t="shared" si="60"/>
        <v/>
      </c>
      <c r="CA64" s="97" t="str">
        <f t="shared" si="60"/>
        <v/>
      </c>
      <c r="CB64" s="97" t="str">
        <f t="shared" si="60"/>
        <v/>
      </c>
      <c r="CC64" s="97" t="str">
        <f t="shared" si="60"/>
        <v/>
      </c>
      <c r="CD64" s="97" t="str">
        <f t="shared" si="60"/>
        <v/>
      </c>
      <c r="CE64" s="97" t="str">
        <f t="shared" si="60"/>
        <v/>
      </c>
      <c r="CF64" s="97" t="str">
        <f t="shared" si="60"/>
        <v/>
      </c>
    </row>
    <row r="65" spans="1:84" ht="16.5" thickTop="1" thickBot="1" x14ac:dyDescent="0.3">
      <c r="A65" s="50" t="str">
        <f t="shared" si="39"/>
        <v/>
      </c>
      <c r="B65" s="93"/>
      <c r="C65" s="28"/>
      <c r="D65" s="54" t="str">
        <f t="shared" si="40"/>
        <v/>
      </c>
      <c r="E65" s="88"/>
      <c r="F65" s="54" t="str">
        <f t="shared" si="41"/>
        <v/>
      </c>
      <c r="G65" s="88"/>
      <c r="H65" s="54" t="str">
        <f t="shared" si="42"/>
        <v/>
      </c>
      <c r="I65" s="88"/>
      <c r="J65" s="54" t="str">
        <f t="shared" si="43"/>
        <v/>
      </c>
      <c r="K65" s="88"/>
      <c r="L65" s="54" t="str">
        <f t="shared" si="44"/>
        <v/>
      </c>
      <c r="M65" s="88"/>
      <c r="N65" s="54" t="str">
        <f t="shared" si="45"/>
        <v/>
      </c>
      <c r="O65" s="88"/>
      <c r="P65" s="54" t="str">
        <f t="shared" si="46"/>
        <v/>
      </c>
      <c r="Q65" s="88"/>
      <c r="R65" s="54" t="str">
        <f t="shared" si="47"/>
        <v/>
      </c>
      <c r="S65" s="88"/>
      <c r="T65" s="43" t="str">
        <f t="shared" si="48"/>
        <v/>
      </c>
      <c r="U65" s="88"/>
      <c r="V65" s="54" t="str">
        <f t="shared" si="49"/>
        <v/>
      </c>
      <c r="W65" s="88"/>
      <c r="X65" s="54" t="str">
        <f t="shared" si="50"/>
        <v/>
      </c>
      <c r="Y65" s="88"/>
      <c r="Z65" s="54" t="str">
        <f t="shared" si="51"/>
        <v/>
      </c>
      <c r="AA65" s="88"/>
      <c r="AB65" s="54" t="str">
        <f t="shared" si="52"/>
        <v/>
      </c>
      <c r="AC65" s="88"/>
      <c r="AD65" s="54" t="str">
        <f t="shared" si="53"/>
        <v/>
      </c>
      <c r="AE65" s="88"/>
      <c r="AF65" s="54" t="str">
        <f t="shared" si="54"/>
        <v/>
      </c>
      <c r="AG65" s="88"/>
      <c r="AH65" s="54" t="str">
        <f t="shared" si="55"/>
        <v/>
      </c>
      <c r="AI65" s="88"/>
      <c r="AJ65" s="43"/>
      <c r="AK65" s="88"/>
      <c r="AL65" s="33"/>
      <c r="AM65" s="33"/>
      <c r="AN65" s="67"/>
      <c r="AO65" s="68">
        <f t="shared" si="56"/>
        <v>0</v>
      </c>
      <c r="AQ65" s="15" t="str">
        <f t="shared" si="26"/>
        <v/>
      </c>
      <c r="AR65" s="97" t="str">
        <f t="shared" si="57"/>
        <v/>
      </c>
      <c r="AS65" s="97" t="str">
        <f t="shared" si="57"/>
        <v/>
      </c>
      <c r="AT65" s="97" t="str">
        <f t="shared" si="57"/>
        <v/>
      </c>
      <c r="AU65" s="97" t="str">
        <f t="shared" si="57"/>
        <v/>
      </c>
      <c r="AV65" s="97" t="str">
        <f t="shared" si="57"/>
        <v/>
      </c>
      <c r="AW65" s="97" t="str">
        <f t="shared" si="57"/>
        <v/>
      </c>
      <c r="AX65" s="97" t="str">
        <f t="shared" si="57"/>
        <v/>
      </c>
      <c r="AY65" s="97" t="str">
        <f t="shared" si="57"/>
        <v/>
      </c>
      <c r="AZ65" s="97" t="str">
        <f t="shared" si="57"/>
        <v/>
      </c>
      <c r="BA65" s="97" t="str">
        <f t="shared" si="57"/>
        <v/>
      </c>
      <c r="BB65" s="97" t="str">
        <f t="shared" si="58"/>
        <v/>
      </c>
      <c r="BC65" s="97" t="str">
        <f t="shared" si="58"/>
        <v/>
      </c>
      <c r="BD65" s="97" t="str">
        <f t="shared" si="58"/>
        <v/>
      </c>
      <c r="BE65" s="97" t="str">
        <f t="shared" si="58"/>
        <v/>
      </c>
      <c r="BF65" s="97" t="str">
        <f t="shared" si="58"/>
        <v/>
      </c>
      <c r="BG65" s="97" t="str">
        <f t="shared" si="58"/>
        <v/>
      </c>
      <c r="BH65" s="97" t="str">
        <f t="shared" si="58"/>
        <v/>
      </c>
      <c r="BI65" s="97" t="str">
        <f t="shared" si="58"/>
        <v/>
      </c>
      <c r="BJ65" s="97" t="str">
        <f t="shared" si="58"/>
        <v/>
      </c>
      <c r="BK65" s="97" t="str">
        <f t="shared" si="58"/>
        <v/>
      </c>
      <c r="BL65" s="97" t="str">
        <f t="shared" si="59"/>
        <v/>
      </c>
      <c r="BM65" s="97" t="str">
        <f t="shared" si="59"/>
        <v/>
      </c>
      <c r="BN65" s="97" t="str">
        <f t="shared" si="59"/>
        <v/>
      </c>
      <c r="BO65" s="97" t="str">
        <f t="shared" si="59"/>
        <v/>
      </c>
      <c r="BP65" s="97" t="str">
        <f t="shared" si="59"/>
        <v/>
      </c>
      <c r="BQ65" s="97" t="str">
        <f t="shared" si="59"/>
        <v/>
      </c>
      <c r="BR65" s="97" t="str">
        <f t="shared" si="59"/>
        <v/>
      </c>
      <c r="BS65" s="97" t="str">
        <f t="shared" si="59"/>
        <v/>
      </c>
      <c r="BT65" s="97" t="str">
        <f t="shared" si="59"/>
        <v/>
      </c>
      <c r="BU65" s="97" t="str">
        <f t="shared" si="59"/>
        <v/>
      </c>
      <c r="BV65" s="97" t="str">
        <f t="shared" si="60"/>
        <v/>
      </c>
      <c r="BW65" s="97" t="str">
        <f t="shared" si="60"/>
        <v/>
      </c>
      <c r="BX65" s="97" t="str">
        <f t="shared" si="60"/>
        <v/>
      </c>
      <c r="BY65" s="97" t="str">
        <f t="shared" si="60"/>
        <v/>
      </c>
      <c r="BZ65" s="97" t="str">
        <f t="shared" si="60"/>
        <v/>
      </c>
      <c r="CA65" s="97" t="str">
        <f t="shared" si="60"/>
        <v/>
      </c>
      <c r="CB65" s="97" t="str">
        <f t="shared" si="60"/>
        <v/>
      </c>
      <c r="CC65" s="97" t="str">
        <f t="shared" si="60"/>
        <v/>
      </c>
      <c r="CD65" s="97" t="str">
        <f t="shared" si="60"/>
        <v/>
      </c>
      <c r="CE65" s="97" t="str">
        <f t="shared" si="60"/>
        <v/>
      </c>
      <c r="CF65" s="97" t="str">
        <f t="shared" si="60"/>
        <v/>
      </c>
    </row>
    <row r="66" spans="1:84" ht="16.5" thickTop="1" thickBot="1" x14ac:dyDescent="0.3">
      <c r="A66" s="50" t="str">
        <f t="shared" si="39"/>
        <v/>
      </c>
      <c r="B66" s="93"/>
      <c r="C66" s="28"/>
      <c r="D66" s="54" t="str">
        <f t="shared" si="40"/>
        <v/>
      </c>
      <c r="E66" s="88"/>
      <c r="F66" s="54" t="str">
        <f t="shared" si="41"/>
        <v/>
      </c>
      <c r="G66" s="88"/>
      <c r="H66" s="54" t="str">
        <f t="shared" si="42"/>
        <v/>
      </c>
      <c r="I66" s="88"/>
      <c r="J66" s="54" t="str">
        <f t="shared" si="43"/>
        <v/>
      </c>
      <c r="K66" s="88"/>
      <c r="L66" s="54" t="str">
        <f t="shared" si="44"/>
        <v/>
      </c>
      <c r="M66" s="88"/>
      <c r="N66" s="54" t="str">
        <f t="shared" si="45"/>
        <v/>
      </c>
      <c r="O66" s="88"/>
      <c r="P66" s="54" t="str">
        <f t="shared" si="46"/>
        <v/>
      </c>
      <c r="Q66" s="88"/>
      <c r="R66" s="54" t="str">
        <f t="shared" si="47"/>
        <v/>
      </c>
      <c r="S66" s="88"/>
      <c r="T66" s="43" t="str">
        <f t="shared" si="48"/>
        <v/>
      </c>
      <c r="U66" s="88"/>
      <c r="V66" s="54" t="str">
        <f t="shared" si="49"/>
        <v/>
      </c>
      <c r="W66" s="88"/>
      <c r="X66" s="54" t="str">
        <f t="shared" si="50"/>
        <v/>
      </c>
      <c r="Y66" s="88"/>
      <c r="Z66" s="54" t="str">
        <f t="shared" si="51"/>
        <v/>
      </c>
      <c r="AA66" s="88"/>
      <c r="AB66" s="54" t="str">
        <f t="shared" si="52"/>
        <v/>
      </c>
      <c r="AC66" s="88"/>
      <c r="AD66" s="54" t="str">
        <f t="shared" si="53"/>
        <v/>
      </c>
      <c r="AE66" s="88"/>
      <c r="AF66" s="54" t="str">
        <f t="shared" si="54"/>
        <v/>
      </c>
      <c r="AG66" s="88"/>
      <c r="AH66" s="54" t="str">
        <f t="shared" si="55"/>
        <v/>
      </c>
      <c r="AI66" s="88"/>
      <c r="AJ66" s="43"/>
      <c r="AK66" s="88"/>
      <c r="AL66" s="33"/>
      <c r="AM66" s="33"/>
      <c r="AN66" s="67"/>
      <c r="AO66" s="68">
        <f t="shared" si="56"/>
        <v>0</v>
      </c>
      <c r="AQ66" s="15" t="str">
        <f t="shared" si="26"/>
        <v/>
      </c>
      <c r="AR66" s="97" t="str">
        <f t="shared" si="57"/>
        <v/>
      </c>
      <c r="AS66" s="97" t="str">
        <f t="shared" si="57"/>
        <v/>
      </c>
      <c r="AT66" s="97" t="str">
        <f t="shared" si="57"/>
        <v/>
      </c>
      <c r="AU66" s="97" t="str">
        <f t="shared" si="57"/>
        <v/>
      </c>
      <c r="AV66" s="97" t="str">
        <f t="shared" si="57"/>
        <v/>
      </c>
      <c r="AW66" s="97" t="str">
        <f t="shared" si="57"/>
        <v/>
      </c>
      <c r="AX66" s="97" t="str">
        <f t="shared" si="57"/>
        <v/>
      </c>
      <c r="AY66" s="97" t="str">
        <f t="shared" si="57"/>
        <v/>
      </c>
      <c r="AZ66" s="97" t="str">
        <f t="shared" si="57"/>
        <v/>
      </c>
      <c r="BA66" s="97" t="str">
        <f t="shared" si="57"/>
        <v/>
      </c>
      <c r="BB66" s="97" t="str">
        <f t="shared" si="58"/>
        <v/>
      </c>
      <c r="BC66" s="97" t="str">
        <f t="shared" si="58"/>
        <v/>
      </c>
      <c r="BD66" s="97" t="str">
        <f t="shared" si="58"/>
        <v/>
      </c>
      <c r="BE66" s="97" t="str">
        <f t="shared" si="58"/>
        <v/>
      </c>
      <c r="BF66" s="97" t="str">
        <f t="shared" si="58"/>
        <v/>
      </c>
      <c r="BG66" s="97" t="str">
        <f t="shared" si="58"/>
        <v/>
      </c>
      <c r="BH66" s="97" t="str">
        <f t="shared" si="58"/>
        <v/>
      </c>
      <c r="BI66" s="97" t="str">
        <f t="shared" si="58"/>
        <v/>
      </c>
      <c r="BJ66" s="97" t="str">
        <f t="shared" si="58"/>
        <v/>
      </c>
      <c r="BK66" s="97" t="str">
        <f t="shared" si="58"/>
        <v/>
      </c>
      <c r="BL66" s="97" t="str">
        <f t="shared" si="59"/>
        <v/>
      </c>
      <c r="BM66" s="97" t="str">
        <f t="shared" si="59"/>
        <v/>
      </c>
      <c r="BN66" s="97" t="str">
        <f t="shared" si="59"/>
        <v/>
      </c>
      <c r="BO66" s="97" t="str">
        <f t="shared" si="59"/>
        <v/>
      </c>
      <c r="BP66" s="97" t="str">
        <f t="shared" si="59"/>
        <v/>
      </c>
      <c r="BQ66" s="97" t="str">
        <f t="shared" si="59"/>
        <v/>
      </c>
      <c r="BR66" s="97" t="str">
        <f t="shared" si="59"/>
        <v/>
      </c>
      <c r="BS66" s="97" t="str">
        <f t="shared" si="59"/>
        <v/>
      </c>
      <c r="BT66" s="97" t="str">
        <f t="shared" si="59"/>
        <v/>
      </c>
      <c r="BU66" s="97" t="str">
        <f t="shared" si="59"/>
        <v/>
      </c>
      <c r="BV66" s="97" t="str">
        <f t="shared" si="60"/>
        <v/>
      </c>
      <c r="BW66" s="97" t="str">
        <f t="shared" si="60"/>
        <v/>
      </c>
      <c r="BX66" s="97" t="str">
        <f t="shared" si="60"/>
        <v/>
      </c>
      <c r="BY66" s="97" t="str">
        <f t="shared" si="60"/>
        <v/>
      </c>
      <c r="BZ66" s="97" t="str">
        <f t="shared" si="60"/>
        <v/>
      </c>
      <c r="CA66" s="97" t="str">
        <f t="shared" si="60"/>
        <v/>
      </c>
      <c r="CB66" s="97" t="str">
        <f t="shared" si="60"/>
        <v/>
      </c>
      <c r="CC66" s="97" t="str">
        <f t="shared" si="60"/>
        <v/>
      </c>
      <c r="CD66" s="97" t="str">
        <f t="shared" si="60"/>
        <v/>
      </c>
      <c r="CE66" s="97" t="str">
        <f t="shared" si="60"/>
        <v/>
      </c>
      <c r="CF66" s="97" t="str">
        <f t="shared" si="60"/>
        <v/>
      </c>
    </row>
    <row r="67" spans="1:84" ht="16.5" thickTop="1" thickBot="1" x14ac:dyDescent="0.3">
      <c r="A67" s="50" t="str">
        <f t="shared" si="39"/>
        <v/>
      </c>
      <c r="B67" s="93"/>
      <c r="C67" s="28"/>
      <c r="D67" s="54" t="str">
        <f t="shared" si="40"/>
        <v/>
      </c>
      <c r="E67" s="88"/>
      <c r="F67" s="54" t="str">
        <f t="shared" si="41"/>
        <v/>
      </c>
      <c r="G67" s="88"/>
      <c r="H67" s="54" t="str">
        <f t="shared" si="42"/>
        <v/>
      </c>
      <c r="I67" s="88"/>
      <c r="J67" s="54" t="str">
        <f t="shared" si="43"/>
        <v/>
      </c>
      <c r="K67" s="88"/>
      <c r="L67" s="54" t="str">
        <f t="shared" si="44"/>
        <v/>
      </c>
      <c r="M67" s="88"/>
      <c r="N67" s="54" t="str">
        <f t="shared" si="45"/>
        <v/>
      </c>
      <c r="O67" s="88"/>
      <c r="P67" s="54" t="str">
        <f t="shared" si="46"/>
        <v/>
      </c>
      <c r="Q67" s="88"/>
      <c r="R67" s="54" t="str">
        <f t="shared" si="47"/>
        <v/>
      </c>
      <c r="S67" s="88"/>
      <c r="T67" s="43" t="str">
        <f t="shared" si="48"/>
        <v/>
      </c>
      <c r="U67" s="88"/>
      <c r="V67" s="54" t="str">
        <f t="shared" si="49"/>
        <v/>
      </c>
      <c r="W67" s="88"/>
      <c r="X67" s="54" t="str">
        <f t="shared" si="50"/>
        <v/>
      </c>
      <c r="Y67" s="88"/>
      <c r="Z67" s="54" t="str">
        <f t="shared" si="51"/>
        <v/>
      </c>
      <c r="AA67" s="88"/>
      <c r="AB67" s="54" t="str">
        <f t="shared" si="52"/>
        <v/>
      </c>
      <c r="AC67" s="88"/>
      <c r="AD67" s="54" t="str">
        <f t="shared" si="53"/>
        <v/>
      </c>
      <c r="AE67" s="88"/>
      <c r="AF67" s="54" t="str">
        <f t="shared" si="54"/>
        <v/>
      </c>
      <c r="AG67" s="88"/>
      <c r="AH67" s="54" t="str">
        <f t="shared" si="55"/>
        <v/>
      </c>
      <c r="AI67" s="88"/>
      <c r="AJ67" s="43"/>
      <c r="AK67" s="88"/>
      <c r="AL67" s="33"/>
      <c r="AM67" s="33"/>
      <c r="AN67" s="67"/>
      <c r="AO67" s="68">
        <f t="shared" si="56"/>
        <v>0</v>
      </c>
      <c r="AQ67" s="15" t="str">
        <f t="shared" si="26"/>
        <v/>
      </c>
      <c r="AR67" s="97" t="str">
        <f t="shared" si="57"/>
        <v/>
      </c>
      <c r="AS67" s="97" t="str">
        <f t="shared" si="57"/>
        <v/>
      </c>
      <c r="AT67" s="97" t="str">
        <f t="shared" si="57"/>
        <v/>
      </c>
      <c r="AU67" s="97" t="str">
        <f t="shared" si="57"/>
        <v/>
      </c>
      <c r="AV67" s="97" t="str">
        <f t="shared" si="57"/>
        <v/>
      </c>
      <c r="AW67" s="97" t="str">
        <f t="shared" si="57"/>
        <v/>
      </c>
      <c r="AX67" s="97" t="str">
        <f t="shared" si="57"/>
        <v/>
      </c>
      <c r="AY67" s="97" t="str">
        <f t="shared" si="57"/>
        <v/>
      </c>
      <c r="AZ67" s="97" t="str">
        <f t="shared" si="57"/>
        <v/>
      </c>
      <c r="BA67" s="97" t="str">
        <f t="shared" si="57"/>
        <v/>
      </c>
      <c r="BB67" s="97" t="str">
        <f t="shared" si="58"/>
        <v/>
      </c>
      <c r="BC67" s="97" t="str">
        <f t="shared" si="58"/>
        <v/>
      </c>
      <c r="BD67" s="97" t="str">
        <f t="shared" si="58"/>
        <v/>
      </c>
      <c r="BE67" s="97" t="str">
        <f t="shared" si="58"/>
        <v/>
      </c>
      <c r="BF67" s="97" t="str">
        <f t="shared" si="58"/>
        <v/>
      </c>
      <c r="BG67" s="97" t="str">
        <f t="shared" si="58"/>
        <v/>
      </c>
      <c r="BH67" s="97" t="str">
        <f t="shared" si="58"/>
        <v/>
      </c>
      <c r="BI67" s="97" t="str">
        <f t="shared" si="58"/>
        <v/>
      </c>
      <c r="BJ67" s="97" t="str">
        <f t="shared" si="58"/>
        <v/>
      </c>
      <c r="BK67" s="97" t="str">
        <f t="shared" si="58"/>
        <v/>
      </c>
      <c r="BL67" s="97" t="str">
        <f t="shared" si="59"/>
        <v/>
      </c>
      <c r="BM67" s="97" t="str">
        <f t="shared" si="59"/>
        <v/>
      </c>
      <c r="BN67" s="97" t="str">
        <f t="shared" si="59"/>
        <v/>
      </c>
      <c r="BO67" s="97" t="str">
        <f t="shared" si="59"/>
        <v/>
      </c>
      <c r="BP67" s="97" t="str">
        <f t="shared" si="59"/>
        <v/>
      </c>
      <c r="BQ67" s="97" t="str">
        <f t="shared" si="59"/>
        <v/>
      </c>
      <c r="BR67" s="97" t="str">
        <f t="shared" si="59"/>
        <v/>
      </c>
      <c r="BS67" s="97" t="str">
        <f t="shared" si="59"/>
        <v/>
      </c>
      <c r="BT67" s="97" t="str">
        <f t="shared" si="59"/>
        <v/>
      </c>
      <c r="BU67" s="97" t="str">
        <f t="shared" si="59"/>
        <v/>
      </c>
      <c r="BV67" s="97" t="str">
        <f t="shared" si="60"/>
        <v/>
      </c>
      <c r="BW67" s="97" t="str">
        <f t="shared" si="60"/>
        <v/>
      </c>
      <c r="BX67" s="97" t="str">
        <f t="shared" si="60"/>
        <v/>
      </c>
      <c r="BY67" s="97" t="str">
        <f t="shared" si="60"/>
        <v/>
      </c>
      <c r="BZ67" s="97" t="str">
        <f t="shared" si="60"/>
        <v/>
      </c>
      <c r="CA67" s="97" t="str">
        <f t="shared" si="60"/>
        <v/>
      </c>
      <c r="CB67" s="97" t="str">
        <f t="shared" si="60"/>
        <v/>
      </c>
      <c r="CC67" s="97" t="str">
        <f t="shared" si="60"/>
        <v/>
      </c>
      <c r="CD67" s="97" t="str">
        <f t="shared" si="60"/>
        <v/>
      </c>
      <c r="CE67" s="97" t="str">
        <f t="shared" si="60"/>
        <v/>
      </c>
      <c r="CF67" s="97" t="str">
        <f t="shared" si="60"/>
        <v/>
      </c>
    </row>
    <row r="68" spans="1:84" ht="16.5" thickTop="1" thickBot="1" x14ac:dyDescent="0.3">
      <c r="A68" s="50" t="str">
        <f t="shared" si="39"/>
        <v/>
      </c>
      <c r="B68" s="93"/>
      <c r="C68" s="28"/>
      <c r="D68" s="54" t="str">
        <f t="shared" si="40"/>
        <v/>
      </c>
      <c r="E68" s="88"/>
      <c r="F68" s="54" t="str">
        <f t="shared" si="41"/>
        <v/>
      </c>
      <c r="G68" s="88"/>
      <c r="H68" s="54" t="str">
        <f t="shared" si="42"/>
        <v/>
      </c>
      <c r="I68" s="88"/>
      <c r="J68" s="54" t="str">
        <f t="shared" si="43"/>
        <v/>
      </c>
      <c r="K68" s="88"/>
      <c r="L68" s="54" t="str">
        <f t="shared" si="44"/>
        <v/>
      </c>
      <c r="M68" s="88"/>
      <c r="N68" s="54" t="str">
        <f t="shared" si="45"/>
        <v/>
      </c>
      <c r="O68" s="88"/>
      <c r="P68" s="54" t="str">
        <f t="shared" si="46"/>
        <v/>
      </c>
      <c r="Q68" s="88"/>
      <c r="R68" s="54" t="str">
        <f t="shared" si="47"/>
        <v/>
      </c>
      <c r="S68" s="88"/>
      <c r="T68" s="43" t="str">
        <f t="shared" si="48"/>
        <v/>
      </c>
      <c r="U68" s="88"/>
      <c r="V68" s="54" t="str">
        <f t="shared" si="49"/>
        <v/>
      </c>
      <c r="W68" s="88"/>
      <c r="X68" s="54" t="str">
        <f t="shared" si="50"/>
        <v/>
      </c>
      <c r="Y68" s="88"/>
      <c r="Z68" s="54" t="str">
        <f t="shared" si="51"/>
        <v/>
      </c>
      <c r="AA68" s="88"/>
      <c r="AB68" s="54" t="str">
        <f t="shared" si="52"/>
        <v/>
      </c>
      <c r="AC68" s="88"/>
      <c r="AD68" s="54" t="str">
        <f t="shared" si="53"/>
        <v/>
      </c>
      <c r="AE68" s="88"/>
      <c r="AF68" s="54" t="str">
        <f t="shared" si="54"/>
        <v/>
      </c>
      <c r="AG68" s="88"/>
      <c r="AH68" s="54" t="str">
        <f t="shared" si="55"/>
        <v/>
      </c>
      <c r="AI68" s="88"/>
      <c r="AJ68" s="43"/>
      <c r="AK68" s="88"/>
      <c r="AL68" s="33"/>
      <c r="AM68" s="33"/>
      <c r="AN68" s="67"/>
      <c r="AO68" s="68">
        <f t="shared" si="56"/>
        <v>0</v>
      </c>
      <c r="AQ68" s="15" t="str">
        <f t="shared" si="26"/>
        <v/>
      </c>
      <c r="AR68" s="97" t="str">
        <f t="shared" si="57"/>
        <v/>
      </c>
      <c r="AS68" s="97" t="str">
        <f t="shared" si="57"/>
        <v/>
      </c>
      <c r="AT68" s="97" t="str">
        <f t="shared" si="57"/>
        <v/>
      </c>
      <c r="AU68" s="97" t="str">
        <f t="shared" si="57"/>
        <v/>
      </c>
      <c r="AV68" s="97" t="str">
        <f t="shared" si="57"/>
        <v/>
      </c>
      <c r="AW68" s="97" t="str">
        <f t="shared" si="57"/>
        <v/>
      </c>
      <c r="AX68" s="97" t="str">
        <f t="shared" si="57"/>
        <v/>
      </c>
      <c r="AY68" s="97" t="str">
        <f t="shared" si="57"/>
        <v/>
      </c>
      <c r="AZ68" s="97" t="str">
        <f t="shared" si="57"/>
        <v/>
      </c>
      <c r="BA68" s="97" t="str">
        <f t="shared" si="57"/>
        <v/>
      </c>
      <c r="BB68" s="97" t="str">
        <f t="shared" si="58"/>
        <v/>
      </c>
      <c r="BC68" s="97" t="str">
        <f t="shared" si="58"/>
        <v/>
      </c>
      <c r="BD68" s="97" t="str">
        <f t="shared" si="58"/>
        <v/>
      </c>
      <c r="BE68" s="97" t="str">
        <f t="shared" si="58"/>
        <v/>
      </c>
      <c r="BF68" s="97" t="str">
        <f t="shared" si="58"/>
        <v/>
      </c>
      <c r="BG68" s="97" t="str">
        <f t="shared" si="58"/>
        <v/>
      </c>
      <c r="BH68" s="97" t="str">
        <f t="shared" si="58"/>
        <v/>
      </c>
      <c r="BI68" s="97" t="str">
        <f t="shared" si="58"/>
        <v/>
      </c>
      <c r="BJ68" s="97" t="str">
        <f t="shared" si="58"/>
        <v/>
      </c>
      <c r="BK68" s="97" t="str">
        <f t="shared" si="58"/>
        <v/>
      </c>
      <c r="BL68" s="97" t="str">
        <f t="shared" si="59"/>
        <v/>
      </c>
      <c r="BM68" s="97" t="str">
        <f t="shared" si="59"/>
        <v/>
      </c>
      <c r="BN68" s="97" t="str">
        <f t="shared" si="59"/>
        <v/>
      </c>
      <c r="BO68" s="97" t="str">
        <f t="shared" si="59"/>
        <v/>
      </c>
      <c r="BP68" s="97" t="str">
        <f t="shared" si="59"/>
        <v/>
      </c>
      <c r="BQ68" s="97" t="str">
        <f t="shared" si="59"/>
        <v/>
      </c>
      <c r="BR68" s="97" t="str">
        <f t="shared" si="59"/>
        <v/>
      </c>
      <c r="BS68" s="97" t="str">
        <f t="shared" si="59"/>
        <v/>
      </c>
      <c r="BT68" s="97" t="str">
        <f t="shared" si="59"/>
        <v/>
      </c>
      <c r="BU68" s="97" t="str">
        <f t="shared" si="59"/>
        <v/>
      </c>
      <c r="BV68" s="97" t="str">
        <f t="shared" si="60"/>
        <v/>
      </c>
      <c r="BW68" s="97" t="str">
        <f t="shared" si="60"/>
        <v/>
      </c>
      <c r="BX68" s="97" t="str">
        <f t="shared" si="60"/>
        <v/>
      </c>
      <c r="BY68" s="97" t="str">
        <f t="shared" si="60"/>
        <v/>
      </c>
      <c r="BZ68" s="97" t="str">
        <f t="shared" si="60"/>
        <v/>
      </c>
      <c r="CA68" s="97" t="str">
        <f t="shared" si="60"/>
        <v/>
      </c>
      <c r="CB68" s="97" t="str">
        <f t="shared" si="60"/>
        <v/>
      </c>
      <c r="CC68" s="97" t="str">
        <f t="shared" si="60"/>
        <v/>
      </c>
      <c r="CD68" s="97" t="str">
        <f t="shared" si="60"/>
        <v/>
      </c>
      <c r="CE68" s="97" t="str">
        <f t="shared" si="60"/>
        <v/>
      </c>
      <c r="CF68" s="97" t="str">
        <f t="shared" si="60"/>
        <v/>
      </c>
    </row>
    <row r="69" spans="1:84" ht="16.5" thickTop="1" thickBot="1" x14ac:dyDescent="0.3">
      <c r="A69" s="50" t="str">
        <f t="shared" si="39"/>
        <v/>
      </c>
      <c r="B69" s="93"/>
      <c r="C69" s="28"/>
      <c r="D69" s="54" t="str">
        <f t="shared" si="40"/>
        <v/>
      </c>
      <c r="E69" s="88"/>
      <c r="F69" s="54" t="str">
        <f t="shared" si="41"/>
        <v/>
      </c>
      <c r="G69" s="88"/>
      <c r="H69" s="54" t="str">
        <f t="shared" si="42"/>
        <v/>
      </c>
      <c r="I69" s="88"/>
      <c r="J69" s="54" t="str">
        <f t="shared" si="43"/>
        <v/>
      </c>
      <c r="K69" s="88"/>
      <c r="L69" s="54" t="str">
        <f t="shared" si="44"/>
        <v/>
      </c>
      <c r="M69" s="88"/>
      <c r="N69" s="54" t="str">
        <f t="shared" si="45"/>
        <v/>
      </c>
      <c r="O69" s="88"/>
      <c r="P69" s="54" t="str">
        <f t="shared" si="46"/>
        <v/>
      </c>
      <c r="Q69" s="88"/>
      <c r="R69" s="54" t="str">
        <f t="shared" si="47"/>
        <v/>
      </c>
      <c r="S69" s="88"/>
      <c r="T69" s="43" t="str">
        <f t="shared" si="48"/>
        <v/>
      </c>
      <c r="U69" s="88"/>
      <c r="V69" s="54" t="str">
        <f t="shared" si="49"/>
        <v/>
      </c>
      <c r="W69" s="88"/>
      <c r="X69" s="54" t="str">
        <f t="shared" si="50"/>
        <v/>
      </c>
      <c r="Y69" s="88"/>
      <c r="Z69" s="54" t="str">
        <f t="shared" si="51"/>
        <v/>
      </c>
      <c r="AA69" s="88"/>
      <c r="AB69" s="54" t="str">
        <f t="shared" si="52"/>
        <v/>
      </c>
      <c r="AC69" s="88"/>
      <c r="AD69" s="54" t="str">
        <f t="shared" si="53"/>
        <v/>
      </c>
      <c r="AE69" s="88"/>
      <c r="AF69" s="54" t="str">
        <f t="shared" si="54"/>
        <v/>
      </c>
      <c r="AG69" s="88"/>
      <c r="AH69" s="54" t="str">
        <f t="shared" si="55"/>
        <v/>
      </c>
      <c r="AI69" s="88"/>
      <c r="AJ69" s="43"/>
      <c r="AK69" s="88"/>
      <c r="AL69" s="33"/>
      <c r="AM69" s="33"/>
      <c r="AN69" s="67"/>
      <c r="AO69" s="68">
        <f t="shared" si="56"/>
        <v>0</v>
      </c>
      <c r="AQ69" s="15" t="str">
        <f t="shared" si="26"/>
        <v/>
      </c>
      <c r="AR69" s="97" t="str">
        <f t="shared" si="57"/>
        <v/>
      </c>
      <c r="AS69" s="97" t="str">
        <f t="shared" si="57"/>
        <v/>
      </c>
      <c r="AT69" s="97" t="str">
        <f t="shared" si="57"/>
        <v/>
      </c>
      <c r="AU69" s="97" t="str">
        <f t="shared" si="57"/>
        <v/>
      </c>
      <c r="AV69" s="97" t="str">
        <f t="shared" si="57"/>
        <v/>
      </c>
      <c r="AW69" s="97" t="str">
        <f t="shared" si="57"/>
        <v/>
      </c>
      <c r="AX69" s="97" t="str">
        <f t="shared" si="57"/>
        <v/>
      </c>
      <c r="AY69" s="97" t="str">
        <f t="shared" si="57"/>
        <v/>
      </c>
      <c r="AZ69" s="97" t="str">
        <f t="shared" si="57"/>
        <v/>
      </c>
      <c r="BA69" s="97" t="str">
        <f t="shared" si="57"/>
        <v/>
      </c>
      <c r="BB69" s="97" t="str">
        <f t="shared" si="58"/>
        <v/>
      </c>
      <c r="BC69" s="97" t="str">
        <f t="shared" si="58"/>
        <v/>
      </c>
      <c r="BD69" s="97" t="str">
        <f t="shared" si="58"/>
        <v/>
      </c>
      <c r="BE69" s="97" t="str">
        <f t="shared" si="58"/>
        <v/>
      </c>
      <c r="BF69" s="97" t="str">
        <f t="shared" si="58"/>
        <v/>
      </c>
      <c r="BG69" s="97" t="str">
        <f t="shared" si="58"/>
        <v/>
      </c>
      <c r="BH69" s="97" t="str">
        <f t="shared" si="58"/>
        <v/>
      </c>
      <c r="BI69" s="97" t="str">
        <f t="shared" si="58"/>
        <v/>
      </c>
      <c r="BJ69" s="97" t="str">
        <f t="shared" si="58"/>
        <v/>
      </c>
      <c r="BK69" s="97" t="str">
        <f t="shared" si="58"/>
        <v/>
      </c>
      <c r="BL69" s="97" t="str">
        <f t="shared" si="59"/>
        <v/>
      </c>
      <c r="BM69" s="97" t="str">
        <f t="shared" si="59"/>
        <v/>
      </c>
      <c r="BN69" s="97" t="str">
        <f t="shared" si="59"/>
        <v/>
      </c>
      <c r="BO69" s="97" t="str">
        <f t="shared" si="59"/>
        <v/>
      </c>
      <c r="BP69" s="97" t="str">
        <f t="shared" si="59"/>
        <v/>
      </c>
      <c r="BQ69" s="97" t="str">
        <f t="shared" si="59"/>
        <v/>
      </c>
      <c r="BR69" s="97" t="str">
        <f t="shared" si="59"/>
        <v/>
      </c>
      <c r="BS69" s="97" t="str">
        <f t="shared" si="59"/>
        <v/>
      </c>
      <c r="BT69" s="97" t="str">
        <f t="shared" si="59"/>
        <v/>
      </c>
      <c r="BU69" s="97" t="str">
        <f t="shared" si="59"/>
        <v/>
      </c>
      <c r="BV69" s="97" t="str">
        <f t="shared" si="60"/>
        <v/>
      </c>
      <c r="BW69" s="97" t="str">
        <f t="shared" si="60"/>
        <v/>
      </c>
      <c r="BX69" s="97" t="str">
        <f t="shared" si="60"/>
        <v/>
      </c>
      <c r="BY69" s="97" t="str">
        <f t="shared" si="60"/>
        <v/>
      </c>
      <c r="BZ69" s="97" t="str">
        <f t="shared" si="60"/>
        <v/>
      </c>
      <c r="CA69" s="97" t="str">
        <f t="shared" si="60"/>
        <v/>
      </c>
      <c r="CB69" s="97" t="str">
        <f t="shared" si="60"/>
        <v/>
      </c>
      <c r="CC69" s="97" t="str">
        <f t="shared" si="60"/>
        <v/>
      </c>
      <c r="CD69" s="97" t="str">
        <f t="shared" si="60"/>
        <v/>
      </c>
      <c r="CE69" s="97" t="str">
        <f t="shared" si="60"/>
        <v/>
      </c>
      <c r="CF69" s="97" t="str">
        <f t="shared" si="60"/>
        <v/>
      </c>
    </row>
    <row r="70" spans="1:84" ht="16.5" thickTop="1" thickBot="1" x14ac:dyDescent="0.3">
      <c r="A70" s="50" t="str">
        <f t="shared" si="39"/>
        <v/>
      </c>
      <c r="B70" s="93"/>
      <c r="C70" s="28"/>
      <c r="D70" s="54" t="str">
        <f t="shared" si="40"/>
        <v/>
      </c>
      <c r="E70" s="88"/>
      <c r="F70" s="54" t="str">
        <f t="shared" si="41"/>
        <v/>
      </c>
      <c r="G70" s="88"/>
      <c r="H70" s="54" t="str">
        <f t="shared" si="42"/>
        <v/>
      </c>
      <c r="I70" s="88"/>
      <c r="J70" s="54" t="str">
        <f t="shared" si="43"/>
        <v/>
      </c>
      <c r="K70" s="88"/>
      <c r="L70" s="54" t="str">
        <f t="shared" si="44"/>
        <v/>
      </c>
      <c r="M70" s="88"/>
      <c r="N70" s="54" t="str">
        <f t="shared" si="45"/>
        <v/>
      </c>
      <c r="O70" s="88"/>
      <c r="P70" s="54" t="str">
        <f t="shared" si="46"/>
        <v/>
      </c>
      <c r="Q70" s="88"/>
      <c r="R70" s="54" t="str">
        <f t="shared" si="47"/>
        <v/>
      </c>
      <c r="S70" s="88"/>
      <c r="T70" s="43" t="str">
        <f t="shared" si="48"/>
        <v/>
      </c>
      <c r="U70" s="88"/>
      <c r="V70" s="54" t="str">
        <f t="shared" si="49"/>
        <v/>
      </c>
      <c r="W70" s="88"/>
      <c r="X70" s="54" t="str">
        <f t="shared" si="50"/>
        <v/>
      </c>
      <c r="Y70" s="88"/>
      <c r="Z70" s="54" t="str">
        <f t="shared" si="51"/>
        <v/>
      </c>
      <c r="AA70" s="88"/>
      <c r="AB70" s="54" t="str">
        <f t="shared" si="52"/>
        <v/>
      </c>
      <c r="AC70" s="88"/>
      <c r="AD70" s="54" t="str">
        <f t="shared" si="53"/>
        <v/>
      </c>
      <c r="AE70" s="88"/>
      <c r="AF70" s="54" t="str">
        <f t="shared" si="54"/>
        <v/>
      </c>
      <c r="AG70" s="88"/>
      <c r="AH70" s="54" t="str">
        <f t="shared" si="55"/>
        <v/>
      </c>
      <c r="AI70" s="88"/>
      <c r="AJ70" s="43"/>
      <c r="AK70" s="88"/>
      <c r="AL70" s="33"/>
      <c r="AM70" s="33"/>
      <c r="AN70" s="67"/>
      <c r="AO70" s="68">
        <f t="shared" si="56"/>
        <v>0</v>
      </c>
      <c r="AQ70" s="15" t="str">
        <f t="shared" si="26"/>
        <v/>
      </c>
      <c r="AR70" s="97" t="str">
        <f t="shared" si="57"/>
        <v/>
      </c>
      <c r="AS70" s="97" t="str">
        <f t="shared" si="57"/>
        <v/>
      </c>
      <c r="AT70" s="97" t="str">
        <f t="shared" si="57"/>
        <v/>
      </c>
      <c r="AU70" s="97" t="str">
        <f t="shared" si="57"/>
        <v/>
      </c>
      <c r="AV70" s="97" t="str">
        <f t="shared" si="57"/>
        <v/>
      </c>
      <c r="AW70" s="97" t="str">
        <f t="shared" si="57"/>
        <v/>
      </c>
      <c r="AX70" s="97" t="str">
        <f t="shared" si="57"/>
        <v/>
      </c>
      <c r="AY70" s="97" t="str">
        <f t="shared" si="57"/>
        <v/>
      </c>
      <c r="AZ70" s="97" t="str">
        <f t="shared" si="57"/>
        <v/>
      </c>
      <c r="BA70" s="97" t="str">
        <f t="shared" si="57"/>
        <v/>
      </c>
      <c r="BB70" s="97" t="str">
        <f t="shared" si="58"/>
        <v/>
      </c>
      <c r="BC70" s="97" t="str">
        <f t="shared" si="58"/>
        <v/>
      </c>
      <c r="BD70" s="97" t="str">
        <f t="shared" si="58"/>
        <v/>
      </c>
      <c r="BE70" s="97" t="str">
        <f t="shared" si="58"/>
        <v/>
      </c>
      <c r="BF70" s="97" t="str">
        <f t="shared" si="58"/>
        <v/>
      </c>
      <c r="BG70" s="97" t="str">
        <f t="shared" si="58"/>
        <v/>
      </c>
      <c r="BH70" s="97" t="str">
        <f t="shared" si="58"/>
        <v/>
      </c>
      <c r="BI70" s="97" t="str">
        <f t="shared" si="58"/>
        <v/>
      </c>
      <c r="BJ70" s="97" t="str">
        <f t="shared" si="58"/>
        <v/>
      </c>
      <c r="BK70" s="97" t="str">
        <f t="shared" si="58"/>
        <v/>
      </c>
      <c r="BL70" s="97" t="str">
        <f t="shared" si="59"/>
        <v/>
      </c>
      <c r="BM70" s="97" t="str">
        <f t="shared" si="59"/>
        <v/>
      </c>
      <c r="BN70" s="97" t="str">
        <f t="shared" si="59"/>
        <v/>
      </c>
      <c r="BO70" s="97" t="str">
        <f t="shared" si="59"/>
        <v/>
      </c>
      <c r="BP70" s="97" t="str">
        <f t="shared" si="59"/>
        <v/>
      </c>
      <c r="BQ70" s="97" t="str">
        <f t="shared" si="59"/>
        <v/>
      </c>
      <c r="BR70" s="97" t="str">
        <f t="shared" si="59"/>
        <v/>
      </c>
      <c r="BS70" s="97" t="str">
        <f t="shared" si="59"/>
        <v/>
      </c>
      <c r="BT70" s="97" t="str">
        <f t="shared" si="59"/>
        <v/>
      </c>
      <c r="BU70" s="97" t="str">
        <f t="shared" si="59"/>
        <v/>
      </c>
      <c r="BV70" s="97" t="str">
        <f t="shared" si="60"/>
        <v/>
      </c>
      <c r="BW70" s="97" t="str">
        <f t="shared" si="60"/>
        <v/>
      </c>
      <c r="BX70" s="97" t="str">
        <f t="shared" si="60"/>
        <v/>
      </c>
      <c r="BY70" s="97" t="str">
        <f t="shared" si="60"/>
        <v/>
      </c>
      <c r="BZ70" s="97" t="str">
        <f t="shared" si="60"/>
        <v/>
      </c>
      <c r="CA70" s="97" t="str">
        <f t="shared" si="60"/>
        <v/>
      </c>
      <c r="CB70" s="97" t="str">
        <f t="shared" si="60"/>
        <v/>
      </c>
      <c r="CC70" s="97" t="str">
        <f t="shared" si="60"/>
        <v/>
      </c>
      <c r="CD70" s="97" t="str">
        <f t="shared" si="60"/>
        <v/>
      </c>
      <c r="CE70" s="97" t="str">
        <f t="shared" si="60"/>
        <v/>
      </c>
      <c r="CF70" s="97" t="str">
        <f t="shared" si="60"/>
        <v/>
      </c>
    </row>
    <row r="71" spans="1:84" ht="16.5" thickTop="1" thickBot="1" x14ac:dyDescent="0.3">
      <c r="A71" s="50" t="str">
        <f t="shared" si="39"/>
        <v/>
      </c>
      <c r="B71" s="93"/>
      <c r="C71" s="28"/>
      <c r="D71" s="54" t="str">
        <f t="shared" si="40"/>
        <v/>
      </c>
      <c r="E71" s="88"/>
      <c r="F71" s="54" t="str">
        <f t="shared" si="41"/>
        <v/>
      </c>
      <c r="G71" s="88"/>
      <c r="H71" s="54" t="str">
        <f t="shared" si="42"/>
        <v/>
      </c>
      <c r="I71" s="88"/>
      <c r="J71" s="54" t="str">
        <f t="shared" si="43"/>
        <v/>
      </c>
      <c r="K71" s="88"/>
      <c r="L71" s="54" t="str">
        <f t="shared" si="44"/>
        <v/>
      </c>
      <c r="M71" s="88"/>
      <c r="N71" s="54" t="str">
        <f t="shared" si="45"/>
        <v/>
      </c>
      <c r="O71" s="88"/>
      <c r="P71" s="54" t="str">
        <f t="shared" si="46"/>
        <v/>
      </c>
      <c r="Q71" s="88"/>
      <c r="R71" s="54" t="str">
        <f t="shared" si="47"/>
        <v/>
      </c>
      <c r="S71" s="88"/>
      <c r="T71" s="43" t="str">
        <f t="shared" si="48"/>
        <v/>
      </c>
      <c r="U71" s="88"/>
      <c r="V71" s="54" t="str">
        <f t="shared" si="49"/>
        <v/>
      </c>
      <c r="W71" s="88"/>
      <c r="X71" s="54" t="str">
        <f t="shared" si="50"/>
        <v/>
      </c>
      <c r="Y71" s="88"/>
      <c r="Z71" s="54" t="str">
        <f t="shared" si="51"/>
        <v/>
      </c>
      <c r="AA71" s="88"/>
      <c r="AB71" s="54" t="str">
        <f t="shared" si="52"/>
        <v/>
      </c>
      <c r="AC71" s="88"/>
      <c r="AD71" s="54" t="str">
        <f t="shared" si="53"/>
        <v/>
      </c>
      <c r="AE71" s="88"/>
      <c r="AF71" s="54" t="str">
        <f t="shared" si="54"/>
        <v/>
      </c>
      <c r="AG71" s="88"/>
      <c r="AH71" s="54" t="str">
        <f t="shared" si="55"/>
        <v/>
      </c>
      <c r="AI71" s="88"/>
      <c r="AJ71" s="43"/>
      <c r="AK71" s="88"/>
      <c r="AL71" s="33"/>
      <c r="AM71" s="33"/>
      <c r="AN71" s="67"/>
      <c r="AO71" s="68">
        <f t="shared" si="56"/>
        <v>0</v>
      </c>
      <c r="AQ71" s="15" t="str">
        <f t="shared" si="26"/>
        <v/>
      </c>
      <c r="AR71" s="97" t="str">
        <f t="shared" si="57"/>
        <v/>
      </c>
      <c r="AS71" s="97" t="str">
        <f t="shared" si="57"/>
        <v/>
      </c>
      <c r="AT71" s="97" t="str">
        <f t="shared" si="57"/>
        <v/>
      </c>
      <c r="AU71" s="97" t="str">
        <f t="shared" si="57"/>
        <v/>
      </c>
      <c r="AV71" s="97" t="str">
        <f t="shared" si="57"/>
        <v/>
      </c>
      <c r="AW71" s="97" t="str">
        <f t="shared" si="57"/>
        <v/>
      </c>
      <c r="AX71" s="97" t="str">
        <f t="shared" si="57"/>
        <v/>
      </c>
      <c r="AY71" s="97" t="str">
        <f t="shared" si="57"/>
        <v/>
      </c>
      <c r="AZ71" s="97" t="str">
        <f t="shared" si="57"/>
        <v/>
      </c>
      <c r="BA71" s="97" t="str">
        <f t="shared" si="57"/>
        <v/>
      </c>
      <c r="BB71" s="97" t="str">
        <f t="shared" si="58"/>
        <v/>
      </c>
      <c r="BC71" s="97" t="str">
        <f t="shared" si="58"/>
        <v/>
      </c>
      <c r="BD71" s="97" t="str">
        <f t="shared" si="58"/>
        <v/>
      </c>
      <c r="BE71" s="97" t="str">
        <f t="shared" si="58"/>
        <v/>
      </c>
      <c r="BF71" s="97" t="str">
        <f t="shared" si="58"/>
        <v/>
      </c>
      <c r="BG71" s="97" t="str">
        <f t="shared" si="58"/>
        <v/>
      </c>
      <c r="BH71" s="97" t="str">
        <f t="shared" si="58"/>
        <v/>
      </c>
      <c r="BI71" s="97" t="str">
        <f t="shared" si="58"/>
        <v/>
      </c>
      <c r="BJ71" s="97" t="str">
        <f t="shared" si="58"/>
        <v/>
      </c>
      <c r="BK71" s="97" t="str">
        <f t="shared" si="58"/>
        <v/>
      </c>
      <c r="BL71" s="97" t="str">
        <f t="shared" si="59"/>
        <v/>
      </c>
      <c r="BM71" s="97" t="str">
        <f t="shared" si="59"/>
        <v/>
      </c>
      <c r="BN71" s="97" t="str">
        <f t="shared" si="59"/>
        <v/>
      </c>
      <c r="BO71" s="97" t="str">
        <f t="shared" si="59"/>
        <v/>
      </c>
      <c r="BP71" s="97" t="str">
        <f t="shared" si="59"/>
        <v/>
      </c>
      <c r="BQ71" s="97" t="str">
        <f t="shared" si="59"/>
        <v/>
      </c>
      <c r="BR71" s="97" t="str">
        <f t="shared" si="59"/>
        <v/>
      </c>
      <c r="BS71" s="97" t="str">
        <f t="shared" si="59"/>
        <v/>
      </c>
      <c r="BT71" s="97" t="str">
        <f t="shared" si="59"/>
        <v/>
      </c>
      <c r="BU71" s="97" t="str">
        <f t="shared" si="59"/>
        <v/>
      </c>
      <c r="BV71" s="97" t="str">
        <f t="shared" si="60"/>
        <v/>
      </c>
      <c r="BW71" s="97" t="str">
        <f t="shared" si="60"/>
        <v/>
      </c>
      <c r="BX71" s="97" t="str">
        <f t="shared" si="60"/>
        <v/>
      </c>
      <c r="BY71" s="97" t="str">
        <f t="shared" si="60"/>
        <v/>
      </c>
      <c r="BZ71" s="97" t="str">
        <f t="shared" si="60"/>
        <v/>
      </c>
      <c r="CA71" s="97" t="str">
        <f t="shared" si="60"/>
        <v/>
      </c>
      <c r="CB71" s="97" t="str">
        <f t="shared" si="60"/>
        <v/>
      </c>
      <c r="CC71" s="97" t="str">
        <f t="shared" si="60"/>
        <v/>
      </c>
      <c r="CD71" s="97" t="str">
        <f t="shared" si="60"/>
        <v/>
      </c>
      <c r="CE71" s="97" t="str">
        <f t="shared" si="60"/>
        <v/>
      </c>
      <c r="CF71" s="97" t="str">
        <f t="shared" si="60"/>
        <v/>
      </c>
    </row>
    <row r="72" spans="1:84" ht="16.5" thickTop="1" thickBot="1" x14ac:dyDescent="0.3">
      <c r="A72" s="50" t="str">
        <f t="shared" si="39"/>
        <v/>
      </c>
      <c r="B72" s="93"/>
      <c r="C72" s="28"/>
      <c r="D72" s="54" t="str">
        <f t="shared" si="40"/>
        <v/>
      </c>
      <c r="E72" s="88"/>
      <c r="F72" s="54" t="str">
        <f t="shared" si="41"/>
        <v/>
      </c>
      <c r="G72" s="88"/>
      <c r="H72" s="54" t="str">
        <f t="shared" si="42"/>
        <v/>
      </c>
      <c r="I72" s="88"/>
      <c r="J72" s="54" t="str">
        <f t="shared" si="43"/>
        <v/>
      </c>
      <c r="K72" s="88"/>
      <c r="L72" s="54" t="str">
        <f t="shared" si="44"/>
        <v/>
      </c>
      <c r="M72" s="88"/>
      <c r="N72" s="54" t="str">
        <f t="shared" si="45"/>
        <v/>
      </c>
      <c r="O72" s="88"/>
      <c r="P72" s="54" t="str">
        <f t="shared" si="46"/>
        <v/>
      </c>
      <c r="Q72" s="88"/>
      <c r="R72" s="54" t="str">
        <f t="shared" si="47"/>
        <v/>
      </c>
      <c r="S72" s="88"/>
      <c r="T72" s="43" t="str">
        <f t="shared" si="48"/>
        <v/>
      </c>
      <c r="U72" s="88"/>
      <c r="V72" s="54" t="str">
        <f t="shared" si="49"/>
        <v/>
      </c>
      <c r="W72" s="88"/>
      <c r="X72" s="54" t="str">
        <f t="shared" si="50"/>
        <v/>
      </c>
      <c r="Y72" s="88"/>
      <c r="Z72" s="54" t="str">
        <f t="shared" si="51"/>
        <v/>
      </c>
      <c r="AA72" s="88"/>
      <c r="AB72" s="54" t="str">
        <f t="shared" si="52"/>
        <v/>
      </c>
      <c r="AC72" s="88"/>
      <c r="AD72" s="54" t="str">
        <f t="shared" si="53"/>
        <v/>
      </c>
      <c r="AE72" s="88"/>
      <c r="AF72" s="54" t="str">
        <f t="shared" si="54"/>
        <v/>
      </c>
      <c r="AG72" s="88"/>
      <c r="AH72" s="54" t="str">
        <f t="shared" si="55"/>
        <v/>
      </c>
      <c r="AI72" s="88"/>
      <c r="AJ72" s="43"/>
      <c r="AK72" s="88"/>
      <c r="AL72" s="33"/>
      <c r="AM72" s="33"/>
      <c r="AN72" s="67"/>
      <c r="AO72" s="68">
        <f t="shared" si="56"/>
        <v>0</v>
      </c>
      <c r="AQ72" s="15" t="str">
        <f t="shared" si="26"/>
        <v/>
      </c>
      <c r="AR72" s="97" t="str">
        <f t="shared" si="57"/>
        <v/>
      </c>
      <c r="AS72" s="97" t="str">
        <f t="shared" si="57"/>
        <v/>
      </c>
      <c r="AT72" s="97" t="str">
        <f t="shared" si="57"/>
        <v/>
      </c>
      <c r="AU72" s="97" t="str">
        <f t="shared" si="57"/>
        <v/>
      </c>
      <c r="AV72" s="97" t="str">
        <f t="shared" si="57"/>
        <v/>
      </c>
      <c r="AW72" s="97" t="str">
        <f t="shared" si="57"/>
        <v/>
      </c>
      <c r="AX72" s="97" t="str">
        <f t="shared" si="57"/>
        <v/>
      </c>
      <c r="AY72" s="97" t="str">
        <f t="shared" si="57"/>
        <v/>
      </c>
      <c r="AZ72" s="97" t="str">
        <f t="shared" si="57"/>
        <v/>
      </c>
      <c r="BA72" s="97" t="str">
        <f t="shared" si="57"/>
        <v/>
      </c>
      <c r="BB72" s="97" t="str">
        <f t="shared" si="58"/>
        <v/>
      </c>
      <c r="BC72" s="97" t="str">
        <f t="shared" si="58"/>
        <v/>
      </c>
      <c r="BD72" s="97" t="str">
        <f t="shared" si="58"/>
        <v/>
      </c>
      <c r="BE72" s="97" t="str">
        <f t="shared" si="58"/>
        <v/>
      </c>
      <c r="BF72" s="97" t="str">
        <f t="shared" si="58"/>
        <v/>
      </c>
      <c r="BG72" s="97" t="str">
        <f t="shared" si="58"/>
        <v/>
      </c>
      <c r="BH72" s="97" t="str">
        <f t="shared" si="58"/>
        <v/>
      </c>
      <c r="BI72" s="97" t="str">
        <f t="shared" si="58"/>
        <v/>
      </c>
      <c r="BJ72" s="97" t="str">
        <f t="shared" si="58"/>
        <v/>
      </c>
      <c r="BK72" s="97" t="str">
        <f t="shared" si="58"/>
        <v/>
      </c>
      <c r="BL72" s="97" t="str">
        <f t="shared" si="59"/>
        <v/>
      </c>
      <c r="BM72" s="97" t="str">
        <f t="shared" si="59"/>
        <v/>
      </c>
      <c r="BN72" s="97" t="str">
        <f t="shared" si="59"/>
        <v/>
      </c>
      <c r="BO72" s="97" t="str">
        <f t="shared" si="59"/>
        <v/>
      </c>
      <c r="BP72" s="97" t="str">
        <f t="shared" si="59"/>
        <v/>
      </c>
      <c r="BQ72" s="97" t="str">
        <f t="shared" si="59"/>
        <v/>
      </c>
      <c r="BR72" s="97" t="str">
        <f t="shared" si="59"/>
        <v/>
      </c>
      <c r="BS72" s="97" t="str">
        <f t="shared" si="59"/>
        <v/>
      </c>
      <c r="BT72" s="97" t="str">
        <f t="shared" si="59"/>
        <v/>
      </c>
      <c r="BU72" s="97" t="str">
        <f t="shared" si="59"/>
        <v/>
      </c>
      <c r="BV72" s="97" t="str">
        <f t="shared" si="60"/>
        <v/>
      </c>
      <c r="BW72" s="97" t="str">
        <f t="shared" si="60"/>
        <v/>
      </c>
      <c r="BX72" s="97" t="str">
        <f t="shared" si="60"/>
        <v/>
      </c>
      <c r="BY72" s="97" t="str">
        <f t="shared" si="60"/>
        <v/>
      </c>
      <c r="BZ72" s="97" t="str">
        <f t="shared" si="60"/>
        <v/>
      </c>
      <c r="CA72" s="97" t="str">
        <f t="shared" si="60"/>
        <v/>
      </c>
      <c r="CB72" s="97" t="str">
        <f t="shared" si="60"/>
        <v/>
      </c>
      <c r="CC72" s="97" t="str">
        <f t="shared" si="60"/>
        <v/>
      </c>
      <c r="CD72" s="97" t="str">
        <f t="shared" si="60"/>
        <v/>
      </c>
      <c r="CE72" s="97" t="str">
        <f t="shared" si="60"/>
        <v/>
      </c>
      <c r="CF72" s="97" t="str">
        <f t="shared" si="60"/>
        <v/>
      </c>
    </row>
    <row r="73" spans="1:84" ht="16.5" thickTop="1" thickBot="1" x14ac:dyDescent="0.3">
      <c r="A73" s="50" t="str">
        <f t="shared" si="39"/>
        <v/>
      </c>
      <c r="B73" s="93"/>
      <c r="C73" s="28"/>
      <c r="D73" s="54" t="str">
        <f t="shared" si="40"/>
        <v/>
      </c>
      <c r="E73" s="88"/>
      <c r="F73" s="54" t="str">
        <f t="shared" si="41"/>
        <v/>
      </c>
      <c r="G73" s="88"/>
      <c r="H73" s="54" t="str">
        <f t="shared" si="42"/>
        <v/>
      </c>
      <c r="I73" s="88"/>
      <c r="J73" s="54" t="str">
        <f t="shared" si="43"/>
        <v/>
      </c>
      <c r="K73" s="88"/>
      <c r="L73" s="54" t="str">
        <f t="shared" si="44"/>
        <v/>
      </c>
      <c r="M73" s="88"/>
      <c r="N73" s="54" t="str">
        <f t="shared" si="45"/>
        <v/>
      </c>
      <c r="O73" s="88"/>
      <c r="P73" s="54" t="str">
        <f t="shared" si="46"/>
        <v/>
      </c>
      <c r="Q73" s="88"/>
      <c r="R73" s="54" t="str">
        <f t="shared" si="47"/>
        <v/>
      </c>
      <c r="S73" s="88"/>
      <c r="T73" s="43" t="str">
        <f t="shared" si="48"/>
        <v/>
      </c>
      <c r="U73" s="88"/>
      <c r="V73" s="54" t="str">
        <f t="shared" si="49"/>
        <v/>
      </c>
      <c r="W73" s="88"/>
      <c r="X73" s="54" t="str">
        <f t="shared" si="50"/>
        <v/>
      </c>
      <c r="Y73" s="88"/>
      <c r="Z73" s="54" t="str">
        <f t="shared" si="51"/>
        <v/>
      </c>
      <c r="AA73" s="88"/>
      <c r="AB73" s="54" t="str">
        <f t="shared" si="52"/>
        <v/>
      </c>
      <c r="AC73" s="88"/>
      <c r="AD73" s="54" t="str">
        <f t="shared" si="53"/>
        <v/>
      </c>
      <c r="AE73" s="88"/>
      <c r="AF73" s="54" t="str">
        <f t="shared" si="54"/>
        <v/>
      </c>
      <c r="AG73" s="88"/>
      <c r="AH73" s="54" t="str">
        <f t="shared" si="55"/>
        <v/>
      </c>
      <c r="AI73" s="88"/>
      <c r="AJ73" s="43"/>
      <c r="AK73" s="88"/>
      <c r="AL73" s="33"/>
      <c r="AM73" s="33"/>
      <c r="AN73" s="67"/>
      <c r="AO73" s="68">
        <f t="shared" si="56"/>
        <v>0</v>
      </c>
      <c r="AQ73" s="15" t="str">
        <f t="shared" si="26"/>
        <v/>
      </c>
      <c r="AR73" s="97" t="str">
        <f t="shared" si="57"/>
        <v/>
      </c>
      <c r="AS73" s="97" t="str">
        <f t="shared" si="57"/>
        <v/>
      </c>
      <c r="AT73" s="97" t="str">
        <f t="shared" si="57"/>
        <v/>
      </c>
      <c r="AU73" s="97" t="str">
        <f t="shared" si="57"/>
        <v/>
      </c>
      <c r="AV73" s="97" t="str">
        <f t="shared" si="57"/>
        <v/>
      </c>
      <c r="AW73" s="97" t="str">
        <f t="shared" si="57"/>
        <v/>
      </c>
      <c r="AX73" s="97" t="str">
        <f t="shared" si="57"/>
        <v/>
      </c>
      <c r="AY73" s="97" t="str">
        <f t="shared" si="57"/>
        <v/>
      </c>
      <c r="AZ73" s="97" t="str">
        <f t="shared" si="57"/>
        <v/>
      </c>
      <c r="BA73" s="97" t="str">
        <f t="shared" si="57"/>
        <v/>
      </c>
      <c r="BB73" s="97" t="str">
        <f t="shared" si="58"/>
        <v/>
      </c>
      <c r="BC73" s="97" t="str">
        <f t="shared" si="58"/>
        <v/>
      </c>
      <c r="BD73" s="97" t="str">
        <f t="shared" si="58"/>
        <v/>
      </c>
      <c r="BE73" s="97" t="str">
        <f t="shared" si="58"/>
        <v/>
      </c>
      <c r="BF73" s="97" t="str">
        <f t="shared" si="58"/>
        <v/>
      </c>
      <c r="BG73" s="97" t="str">
        <f t="shared" si="58"/>
        <v/>
      </c>
      <c r="BH73" s="97" t="str">
        <f t="shared" si="58"/>
        <v/>
      </c>
      <c r="BI73" s="97" t="str">
        <f t="shared" si="58"/>
        <v/>
      </c>
      <c r="BJ73" s="97" t="str">
        <f t="shared" si="58"/>
        <v/>
      </c>
      <c r="BK73" s="97" t="str">
        <f t="shared" si="58"/>
        <v/>
      </c>
      <c r="BL73" s="97" t="str">
        <f t="shared" si="59"/>
        <v/>
      </c>
      <c r="BM73" s="97" t="str">
        <f t="shared" si="59"/>
        <v/>
      </c>
      <c r="BN73" s="97" t="str">
        <f t="shared" si="59"/>
        <v/>
      </c>
      <c r="BO73" s="97" t="str">
        <f t="shared" si="59"/>
        <v/>
      </c>
      <c r="BP73" s="97" t="str">
        <f t="shared" si="59"/>
        <v/>
      </c>
      <c r="BQ73" s="97" t="str">
        <f t="shared" si="59"/>
        <v/>
      </c>
      <c r="BR73" s="97" t="str">
        <f t="shared" si="59"/>
        <v/>
      </c>
      <c r="BS73" s="97" t="str">
        <f t="shared" si="59"/>
        <v/>
      </c>
      <c r="BT73" s="97" t="str">
        <f t="shared" si="59"/>
        <v/>
      </c>
      <c r="BU73" s="97" t="str">
        <f t="shared" si="59"/>
        <v/>
      </c>
      <c r="BV73" s="97" t="str">
        <f t="shared" si="60"/>
        <v/>
      </c>
      <c r="BW73" s="97" t="str">
        <f t="shared" si="60"/>
        <v/>
      </c>
      <c r="BX73" s="97" t="str">
        <f t="shared" si="60"/>
        <v/>
      </c>
      <c r="BY73" s="97" t="str">
        <f t="shared" si="60"/>
        <v/>
      </c>
      <c r="BZ73" s="97" t="str">
        <f t="shared" si="60"/>
        <v/>
      </c>
      <c r="CA73" s="97" t="str">
        <f t="shared" si="60"/>
        <v/>
      </c>
      <c r="CB73" s="97" t="str">
        <f t="shared" si="60"/>
        <v/>
      </c>
      <c r="CC73" s="97" t="str">
        <f t="shared" si="60"/>
        <v/>
      </c>
      <c r="CD73" s="97" t="str">
        <f t="shared" si="60"/>
        <v/>
      </c>
      <c r="CE73" s="97" t="str">
        <f t="shared" si="60"/>
        <v/>
      </c>
      <c r="CF73" s="97" t="str">
        <f t="shared" si="60"/>
        <v/>
      </c>
    </row>
    <row r="74" spans="1:84" ht="16.5" thickTop="1" thickBot="1" x14ac:dyDescent="0.3">
      <c r="A74" s="50" t="str">
        <f t="shared" si="39"/>
        <v/>
      </c>
      <c r="B74" s="93"/>
      <c r="C74" s="28"/>
      <c r="D74" s="54" t="str">
        <f t="shared" si="40"/>
        <v/>
      </c>
      <c r="E74" s="88"/>
      <c r="F74" s="54" t="str">
        <f t="shared" si="41"/>
        <v/>
      </c>
      <c r="G74" s="88"/>
      <c r="H74" s="54" t="str">
        <f t="shared" si="42"/>
        <v/>
      </c>
      <c r="I74" s="88"/>
      <c r="J74" s="54" t="str">
        <f t="shared" si="43"/>
        <v/>
      </c>
      <c r="K74" s="88"/>
      <c r="L74" s="54" t="str">
        <f t="shared" si="44"/>
        <v/>
      </c>
      <c r="M74" s="88"/>
      <c r="N74" s="54" t="str">
        <f t="shared" si="45"/>
        <v/>
      </c>
      <c r="O74" s="88"/>
      <c r="P74" s="54" t="str">
        <f t="shared" si="46"/>
        <v/>
      </c>
      <c r="Q74" s="88"/>
      <c r="R74" s="54" t="str">
        <f t="shared" si="47"/>
        <v/>
      </c>
      <c r="S74" s="88"/>
      <c r="T74" s="43" t="str">
        <f t="shared" si="48"/>
        <v/>
      </c>
      <c r="U74" s="88"/>
      <c r="V74" s="54" t="str">
        <f t="shared" si="49"/>
        <v/>
      </c>
      <c r="W74" s="88"/>
      <c r="X74" s="54" t="str">
        <f t="shared" si="50"/>
        <v/>
      </c>
      <c r="Y74" s="88"/>
      <c r="Z74" s="54" t="str">
        <f t="shared" si="51"/>
        <v/>
      </c>
      <c r="AA74" s="88"/>
      <c r="AB74" s="54" t="str">
        <f t="shared" si="52"/>
        <v/>
      </c>
      <c r="AC74" s="88"/>
      <c r="AD74" s="54" t="str">
        <f t="shared" si="53"/>
        <v/>
      </c>
      <c r="AE74" s="88"/>
      <c r="AF74" s="54" t="str">
        <f t="shared" si="54"/>
        <v/>
      </c>
      <c r="AG74" s="88"/>
      <c r="AH74" s="54" t="str">
        <f t="shared" si="55"/>
        <v/>
      </c>
      <c r="AI74" s="88"/>
      <c r="AJ74" s="43"/>
      <c r="AK74" s="88"/>
      <c r="AL74" s="33"/>
      <c r="AM74" s="33"/>
      <c r="AN74" s="67"/>
      <c r="AO74" s="68">
        <f t="shared" si="56"/>
        <v>0</v>
      </c>
      <c r="AQ74" s="15" t="str">
        <f t="shared" si="26"/>
        <v/>
      </c>
      <c r="AR74" s="97" t="str">
        <f t="shared" si="57"/>
        <v/>
      </c>
      <c r="AS74" s="97" t="str">
        <f t="shared" si="57"/>
        <v/>
      </c>
      <c r="AT74" s="97" t="str">
        <f t="shared" si="57"/>
        <v/>
      </c>
      <c r="AU74" s="97" t="str">
        <f t="shared" si="57"/>
        <v/>
      </c>
      <c r="AV74" s="97" t="str">
        <f t="shared" si="57"/>
        <v/>
      </c>
      <c r="AW74" s="97" t="str">
        <f t="shared" si="57"/>
        <v/>
      </c>
      <c r="AX74" s="97" t="str">
        <f t="shared" si="57"/>
        <v/>
      </c>
      <c r="AY74" s="97" t="str">
        <f t="shared" si="57"/>
        <v/>
      </c>
      <c r="AZ74" s="97" t="str">
        <f t="shared" si="57"/>
        <v/>
      </c>
      <c r="BA74" s="97" t="str">
        <f t="shared" si="57"/>
        <v/>
      </c>
      <c r="BB74" s="97" t="str">
        <f t="shared" si="58"/>
        <v/>
      </c>
      <c r="BC74" s="97" t="str">
        <f t="shared" si="58"/>
        <v/>
      </c>
      <c r="BD74" s="97" t="str">
        <f t="shared" si="58"/>
        <v/>
      </c>
      <c r="BE74" s="97" t="str">
        <f t="shared" si="58"/>
        <v/>
      </c>
      <c r="BF74" s="97" t="str">
        <f t="shared" si="58"/>
        <v/>
      </c>
      <c r="BG74" s="97" t="str">
        <f t="shared" si="58"/>
        <v/>
      </c>
      <c r="BH74" s="97" t="str">
        <f t="shared" si="58"/>
        <v/>
      </c>
      <c r="BI74" s="97" t="str">
        <f t="shared" si="58"/>
        <v/>
      </c>
      <c r="BJ74" s="97" t="str">
        <f t="shared" si="58"/>
        <v/>
      </c>
      <c r="BK74" s="97" t="str">
        <f t="shared" si="58"/>
        <v/>
      </c>
      <c r="BL74" s="97" t="str">
        <f t="shared" si="59"/>
        <v/>
      </c>
      <c r="BM74" s="97" t="str">
        <f t="shared" si="59"/>
        <v/>
      </c>
      <c r="BN74" s="97" t="str">
        <f t="shared" si="59"/>
        <v/>
      </c>
      <c r="BO74" s="97" t="str">
        <f t="shared" si="59"/>
        <v/>
      </c>
      <c r="BP74" s="97" t="str">
        <f t="shared" si="59"/>
        <v/>
      </c>
      <c r="BQ74" s="97" t="str">
        <f t="shared" si="59"/>
        <v/>
      </c>
      <c r="BR74" s="97" t="str">
        <f t="shared" si="59"/>
        <v/>
      </c>
      <c r="BS74" s="97" t="str">
        <f t="shared" si="59"/>
        <v/>
      </c>
      <c r="BT74" s="97" t="str">
        <f t="shared" si="59"/>
        <v/>
      </c>
      <c r="BU74" s="97" t="str">
        <f t="shared" si="59"/>
        <v/>
      </c>
      <c r="BV74" s="97" t="str">
        <f t="shared" si="60"/>
        <v/>
      </c>
      <c r="BW74" s="97" t="str">
        <f t="shared" si="60"/>
        <v/>
      </c>
      <c r="BX74" s="97" t="str">
        <f t="shared" si="60"/>
        <v/>
      </c>
      <c r="BY74" s="97" t="str">
        <f t="shared" si="60"/>
        <v/>
      </c>
      <c r="BZ74" s="97" t="str">
        <f t="shared" si="60"/>
        <v/>
      </c>
      <c r="CA74" s="97" t="str">
        <f t="shared" si="60"/>
        <v/>
      </c>
      <c r="CB74" s="97" t="str">
        <f t="shared" si="60"/>
        <v/>
      </c>
      <c r="CC74" s="97" t="str">
        <f t="shared" si="60"/>
        <v/>
      </c>
      <c r="CD74" s="97" t="str">
        <f t="shared" si="60"/>
        <v/>
      </c>
      <c r="CE74" s="97" t="str">
        <f t="shared" si="60"/>
        <v/>
      </c>
      <c r="CF74" s="97" t="str">
        <f t="shared" si="60"/>
        <v/>
      </c>
    </row>
    <row r="75" spans="1:84" ht="16.5" thickTop="1" thickBot="1" x14ac:dyDescent="0.3">
      <c r="A75" s="50" t="str">
        <f t="shared" si="39"/>
        <v/>
      </c>
      <c r="B75" s="93"/>
      <c r="C75" s="28"/>
      <c r="D75" s="54" t="str">
        <f t="shared" si="40"/>
        <v/>
      </c>
      <c r="E75" s="88"/>
      <c r="F75" s="54" t="str">
        <f t="shared" si="41"/>
        <v/>
      </c>
      <c r="G75" s="88"/>
      <c r="H75" s="54" t="str">
        <f t="shared" si="42"/>
        <v/>
      </c>
      <c r="I75" s="88"/>
      <c r="J75" s="54" t="str">
        <f t="shared" si="43"/>
        <v/>
      </c>
      <c r="K75" s="88"/>
      <c r="L75" s="54" t="str">
        <f t="shared" si="44"/>
        <v/>
      </c>
      <c r="M75" s="88"/>
      <c r="N75" s="54" t="str">
        <f t="shared" si="45"/>
        <v/>
      </c>
      <c r="O75" s="88"/>
      <c r="P75" s="54" t="str">
        <f t="shared" si="46"/>
        <v/>
      </c>
      <c r="Q75" s="88"/>
      <c r="R75" s="54" t="str">
        <f t="shared" si="47"/>
        <v/>
      </c>
      <c r="S75" s="88"/>
      <c r="T75" s="43" t="str">
        <f t="shared" si="48"/>
        <v/>
      </c>
      <c r="U75" s="88"/>
      <c r="V75" s="54" t="str">
        <f t="shared" si="49"/>
        <v/>
      </c>
      <c r="W75" s="88"/>
      <c r="X75" s="54" t="str">
        <f t="shared" si="50"/>
        <v/>
      </c>
      <c r="Y75" s="88"/>
      <c r="Z75" s="54" t="str">
        <f t="shared" si="51"/>
        <v/>
      </c>
      <c r="AA75" s="88"/>
      <c r="AB75" s="54" t="str">
        <f t="shared" si="52"/>
        <v/>
      </c>
      <c r="AC75" s="88"/>
      <c r="AD75" s="54" t="str">
        <f t="shared" si="53"/>
        <v/>
      </c>
      <c r="AE75" s="88"/>
      <c r="AF75" s="54" t="str">
        <f t="shared" si="54"/>
        <v/>
      </c>
      <c r="AG75" s="88"/>
      <c r="AH75" s="54" t="str">
        <f t="shared" si="55"/>
        <v/>
      </c>
      <c r="AI75" s="88"/>
      <c r="AJ75" s="43"/>
      <c r="AK75" s="88"/>
      <c r="AL75" s="33"/>
      <c r="AM75" s="33"/>
      <c r="AN75" s="67"/>
      <c r="AO75" s="68">
        <f t="shared" si="56"/>
        <v>0</v>
      </c>
      <c r="AQ75" s="15" t="str">
        <f t="shared" si="26"/>
        <v/>
      </c>
      <c r="AR75" s="97" t="str">
        <f t="shared" si="57"/>
        <v/>
      </c>
      <c r="AS75" s="97" t="str">
        <f t="shared" si="57"/>
        <v/>
      </c>
      <c r="AT75" s="97" t="str">
        <f t="shared" si="57"/>
        <v/>
      </c>
      <c r="AU75" s="97" t="str">
        <f t="shared" si="57"/>
        <v/>
      </c>
      <c r="AV75" s="97" t="str">
        <f t="shared" si="57"/>
        <v/>
      </c>
      <c r="AW75" s="97" t="str">
        <f t="shared" si="57"/>
        <v/>
      </c>
      <c r="AX75" s="97" t="str">
        <f t="shared" si="57"/>
        <v/>
      </c>
      <c r="AY75" s="97" t="str">
        <f t="shared" si="57"/>
        <v/>
      </c>
      <c r="AZ75" s="97" t="str">
        <f t="shared" si="57"/>
        <v/>
      </c>
      <c r="BA75" s="97" t="str">
        <f t="shared" si="57"/>
        <v/>
      </c>
      <c r="BB75" s="97" t="str">
        <f t="shared" si="58"/>
        <v/>
      </c>
      <c r="BC75" s="97" t="str">
        <f t="shared" si="58"/>
        <v/>
      </c>
      <c r="BD75" s="97" t="str">
        <f t="shared" si="58"/>
        <v/>
      </c>
      <c r="BE75" s="97" t="str">
        <f t="shared" si="58"/>
        <v/>
      </c>
      <c r="BF75" s="97" t="str">
        <f t="shared" si="58"/>
        <v/>
      </c>
      <c r="BG75" s="97" t="str">
        <f t="shared" si="58"/>
        <v/>
      </c>
      <c r="BH75" s="97" t="str">
        <f t="shared" si="58"/>
        <v/>
      </c>
      <c r="BI75" s="97" t="str">
        <f t="shared" si="58"/>
        <v/>
      </c>
      <c r="BJ75" s="97" t="str">
        <f t="shared" si="58"/>
        <v/>
      </c>
      <c r="BK75" s="97" t="str">
        <f t="shared" si="58"/>
        <v/>
      </c>
      <c r="BL75" s="97" t="str">
        <f t="shared" si="59"/>
        <v/>
      </c>
      <c r="BM75" s="97" t="str">
        <f t="shared" si="59"/>
        <v/>
      </c>
      <c r="BN75" s="97" t="str">
        <f t="shared" si="59"/>
        <v/>
      </c>
      <c r="BO75" s="97" t="str">
        <f t="shared" si="59"/>
        <v/>
      </c>
      <c r="BP75" s="97" t="str">
        <f t="shared" si="59"/>
        <v/>
      </c>
      <c r="BQ75" s="97" t="str">
        <f t="shared" si="59"/>
        <v/>
      </c>
      <c r="BR75" s="97" t="str">
        <f t="shared" si="59"/>
        <v/>
      </c>
      <c r="BS75" s="97" t="str">
        <f t="shared" si="59"/>
        <v/>
      </c>
      <c r="BT75" s="97" t="str">
        <f t="shared" si="59"/>
        <v/>
      </c>
      <c r="BU75" s="97" t="str">
        <f t="shared" si="59"/>
        <v/>
      </c>
      <c r="BV75" s="97" t="str">
        <f t="shared" si="60"/>
        <v/>
      </c>
      <c r="BW75" s="97" t="str">
        <f t="shared" si="60"/>
        <v/>
      </c>
      <c r="BX75" s="97" t="str">
        <f t="shared" si="60"/>
        <v/>
      </c>
      <c r="BY75" s="97" t="str">
        <f t="shared" si="60"/>
        <v/>
      </c>
      <c r="BZ75" s="97" t="str">
        <f t="shared" si="60"/>
        <v/>
      </c>
      <c r="CA75" s="97" t="str">
        <f t="shared" si="60"/>
        <v/>
      </c>
      <c r="CB75" s="97" t="str">
        <f t="shared" si="60"/>
        <v/>
      </c>
      <c r="CC75" s="97" t="str">
        <f t="shared" si="60"/>
        <v/>
      </c>
      <c r="CD75" s="97" t="str">
        <f t="shared" si="60"/>
        <v/>
      </c>
      <c r="CE75" s="97" t="str">
        <f t="shared" si="60"/>
        <v/>
      </c>
      <c r="CF75" s="97" t="str">
        <f t="shared" si="60"/>
        <v/>
      </c>
    </row>
    <row r="76" spans="1:84" ht="16.5" thickTop="1" thickBot="1" x14ac:dyDescent="0.3">
      <c r="A76" s="50" t="str">
        <f t="shared" si="39"/>
        <v/>
      </c>
      <c r="B76" s="93"/>
      <c r="C76" s="28"/>
      <c r="D76" s="54" t="str">
        <f t="shared" si="40"/>
        <v/>
      </c>
      <c r="E76" s="88"/>
      <c r="F76" s="54" t="str">
        <f t="shared" si="41"/>
        <v/>
      </c>
      <c r="G76" s="88"/>
      <c r="H76" s="54" t="str">
        <f t="shared" si="42"/>
        <v/>
      </c>
      <c r="I76" s="88"/>
      <c r="J76" s="54" t="str">
        <f t="shared" si="43"/>
        <v/>
      </c>
      <c r="K76" s="88"/>
      <c r="L76" s="54" t="str">
        <f t="shared" si="44"/>
        <v/>
      </c>
      <c r="M76" s="88"/>
      <c r="N76" s="54" t="str">
        <f t="shared" si="45"/>
        <v/>
      </c>
      <c r="O76" s="88"/>
      <c r="P76" s="54" t="str">
        <f t="shared" si="46"/>
        <v/>
      </c>
      <c r="Q76" s="88"/>
      <c r="R76" s="54" t="str">
        <f t="shared" si="47"/>
        <v/>
      </c>
      <c r="S76" s="88"/>
      <c r="T76" s="43" t="str">
        <f t="shared" si="48"/>
        <v/>
      </c>
      <c r="U76" s="88"/>
      <c r="V76" s="54" t="str">
        <f t="shared" si="49"/>
        <v/>
      </c>
      <c r="W76" s="88"/>
      <c r="X76" s="54" t="str">
        <f t="shared" si="50"/>
        <v/>
      </c>
      <c r="Y76" s="88"/>
      <c r="Z76" s="54" t="str">
        <f t="shared" si="51"/>
        <v/>
      </c>
      <c r="AA76" s="88"/>
      <c r="AB76" s="54" t="str">
        <f t="shared" si="52"/>
        <v/>
      </c>
      <c r="AC76" s="88"/>
      <c r="AD76" s="54" t="str">
        <f t="shared" si="53"/>
        <v/>
      </c>
      <c r="AE76" s="88"/>
      <c r="AF76" s="54" t="str">
        <f t="shared" si="54"/>
        <v/>
      </c>
      <c r="AG76" s="88"/>
      <c r="AH76" s="54" t="str">
        <f t="shared" si="55"/>
        <v/>
      </c>
      <c r="AI76" s="88"/>
      <c r="AJ76" s="43"/>
      <c r="AK76" s="88"/>
      <c r="AL76" s="33"/>
      <c r="AM76" s="33"/>
      <c r="AN76" s="67"/>
      <c r="AO76" s="68">
        <f t="shared" si="56"/>
        <v>0</v>
      </c>
      <c r="AQ76" s="15" t="str">
        <f t="shared" si="26"/>
        <v/>
      </c>
      <c r="AR76" s="97" t="str">
        <f t="shared" si="57"/>
        <v/>
      </c>
      <c r="AS76" s="97" t="str">
        <f t="shared" si="57"/>
        <v/>
      </c>
      <c r="AT76" s="97" t="str">
        <f t="shared" si="57"/>
        <v/>
      </c>
      <c r="AU76" s="97" t="str">
        <f t="shared" si="57"/>
        <v/>
      </c>
      <c r="AV76" s="97" t="str">
        <f t="shared" si="57"/>
        <v/>
      </c>
      <c r="AW76" s="97" t="str">
        <f t="shared" si="57"/>
        <v/>
      </c>
      <c r="AX76" s="97" t="str">
        <f t="shared" si="57"/>
        <v/>
      </c>
      <c r="AY76" s="97" t="str">
        <f t="shared" si="57"/>
        <v/>
      </c>
      <c r="AZ76" s="97" t="str">
        <f t="shared" si="57"/>
        <v/>
      </c>
      <c r="BA76" s="97" t="str">
        <f t="shared" si="57"/>
        <v/>
      </c>
      <c r="BB76" s="97" t="str">
        <f t="shared" si="58"/>
        <v/>
      </c>
      <c r="BC76" s="97" t="str">
        <f t="shared" si="58"/>
        <v/>
      </c>
      <c r="BD76" s="97" t="str">
        <f t="shared" si="58"/>
        <v/>
      </c>
      <c r="BE76" s="97" t="str">
        <f t="shared" si="58"/>
        <v/>
      </c>
      <c r="BF76" s="97" t="str">
        <f t="shared" si="58"/>
        <v/>
      </c>
      <c r="BG76" s="97" t="str">
        <f t="shared" si="58"/>
        <v/>
      </c>
      <c r="BH76" s="97" t="str">
        <f t="shared" si="58"/>
        <v/>
      </c>
      <c r="BI76" s="97" t="str">
        <f t="shared" si="58"/>
        <v/>
      </c>
      <c r="BJ76" s="97" t="str">
        <f t="shared" si="58"/>
        <v/>
      </c>
      <c r="BK76" s="97" t="str">
        <f t="shared" si="58"/>
        <v/>
      </c>
      <c r="BL76" s="97" t="str">
        <f t="shared" si="59"/>
        <v/>
      </c>
      <c r="BM76" s="97" t="str">
        <f t="shared" si="59"/>
        <v/>
      </c>
      <c r="BN76" s="97" t="str">
        <f t="shared" si="59"/>
        <v/>
      </c>
      <c r="BO76" s="97" t="str">
        <f t="shared" si="59"/>
        <v/>
      </c>
      <c r="BP76" s="97" t="str">
        <f t="shared" si="59"/>
        <v/>
      </c>
      <c r="BQ76" s="97" t="str">
        <f t="shared" si="59"/>
        <v/>
      </c>
      <c r="BR76" s="97" t="str">
        <f t="shared" si="59"/>
        <v/>
      </c>
      <c r="BS76" s="97" t="str">
        <f t="shared" si="59"/>
        <v/>
      </c>
      <c r="BT76" s="97" t="str">
        <f t="shared" si="59"/>
        <v/>
      </c>
      <c r="BU76" s="97" t="str">
        <f t="shared" si="59"/>
        <v/>
      </c>
      <c r="BV76" s="97" t="str">
        <f t="shared" si="60"/>
        <v/>
      </c>
      <c r="BW76" s="97" t="str">
        <f t="shared" si="60"/>
        <v/>
      </c>
      <c r="BX76" s="97" t="str">
        <f t="shared" si="60"/>
        <v/>
      </c>
      <c r="BY76" s="97" t="str">
        <f t="shared" si="60"/>
        <v/>
      </c>
      <c r="BZ76" s="97" t="str">
        <f t="shared" si="60"/>
        <v/>
      </c>
      <c r="CA76" s="97" t="str">
        <f t="shared" si="60"/>
        <v/>
      </c>
      <c r="CB76" s="97" t="str">
        <f t="shared" si="60"/>
        <v/>
      </c>
      <c r="CC76" s="97" t="str">
        <f t="shared" si="60"/>
        <v/>
      </c>
      <c r="CD76" s="97" t="str">
        <f t="shared" si="60"/>
        <v/>
      </c>
      <c r="CE76" s="97" t="str">
        <f t="shared" si="60"/>
        <v/>
      </c>
      <c r="CF76" s="97" t="str">
        <f t="shared" si="60"/>
        <v/>
      </c>
    </row>
    <row r="77" spans="1:84" ht="16.5" thickTop="1" thickBot="1" x14ac:dyDescent="0.3">
      <c r="A77" s="50" t="str">
        <f t="shared" si="39"/>
        <v/>
      </c>
      <c r="B77" s="93"/>
      <c r="C77" s="28"/>
      <c r="D77" s="54" t="str">
        <f t="shared" si="40"/>
        <v/>
      </c>
      <c r="E77" s="88"/>
      <c r="F77" s="54" t="str">
        <f t="shared" si="41"/>
        <v/>
      </c>
      <c r="G77" s="88"/>
      <c r="H77" s="54" t="str">
        <f t="shared" si="42"/>
        <v/>
      </c>
      <c r="I77" s="88"/>
      <c r="J77" s="54" t="str">
        <f t="shared" si="43"/>
        <v/>
      </c>
      <c r="K77" s="88"/>
      <c r="L77" s="54" t="str">
        <f t="shared" si="44"/>
        <v/>
      </c>
      <c r="M77" s="88"/>
      <c r="N77" s="54" t="str">
        <f t="shared" si="45"/>
        <v/>
      </c>
      <c r="O77" s="88"/>
      <c r="P77" s="54" t="str">
        <f t="shared" si="46"/>
        <v/>
      </c>
      <c r="Q77" s="88"/>
      <c r="R77" s="54" t="str">
        <f t="shared" si="47"/>
        <v/>
      </c>
      <c r="S77" s="88"/>
      <c r="T77" s="43" t="str">
        <f t="shared" si="48"/>
        <v/>
      </c>
      <c r="U77" s="88"/>
      <c r="V77" s="54" t="str">
        <f t="shared" si="49"/>
        <v/>
      </c>
      <c r="W77" s="88"/>
      <c r="X77" s="54" t="str">
        <f t="shared" si="50"/>
        <v/>
      </c>
      <c r="Y77" s="88"/>
      <c r="Z77" s="54" t="str">
        <f t="shared" si="51"/>
        <v/>
      </c>
      <c r="AA77" s="88"/>
      <c r="AB77" s="54" t="str">
        <f t="shared" si="52"/>
        <v/>
      </c>
      <c r="AC77" s="88"/>
      <c r="AD77" s="54" t="str">
        <f t="shared" si="53"/>
        <v/>
      </c>
      <c r="AE77" s="88"/>
      <c r="AF77" s="54" t="str">
        <f t="shared" si="54"/>
        <v/>
      </c>
      <c r="AG77" s="88"/>
      <c r="AH77" s="54" t="str">
        <f t="shared" si="55"/>
        <v/>
      </c>
      <c r="AI77" s="88"/>
      <c r="AJ77" s="43"/>
      <c r="AK77" s="88"/>
      <c r="AL77" s="33"/>
      <c r="AM77" s="33"/>
      <c r="AN77" s="67"/>
      <c r="AO77" s="68">
        <f t="shared" si="56"/>
        <v>0</v>
      </c>
      <c r="AQ77" s="15" t="str">
        <f t="shared" si="26"/>
        <v/>
      </c>
      <c r="AR77" s="97" t="str">
        <f t="shared" si="57"/>
        <v/>
      </c>
      <c r="AS77" s="97" t="str">
        <f t="shared" si="57"/>
        <v/>
      </c>
      <c r="AT77" s="97" t="str">
        <f t="shared" si="57"/>
        <v/>
      </c>
      <c r="AU77" s="97" t="str">
        <f t="shared" si="57"/>
        <v/>
      </c>
      <c r="AV77" s="97" t="str">
        <f t="shared" si="57"/>
        <v/>
      </c>
      <c r="AW77" s="97" t="str">
        <f t="shared" si="57"/>
        <v/>
      </c>
      <c r="AX77" s="97" t="str">
        <f t="shared" si="57"/>
        <v/>
      </c>
      <c r="AY77" s="97" t="str">
        <f t="shared" si="57"/>
        <v/>
      </c>
      <c r="AZ77" s="97" t="str">
        <f t="shared" si="57"/>
        <v/>
      </c>
      <c r="BA77" s="97" t="str">
        <f t="shared" si="57"/>
        <v/>
      </c>
      <c r="BB77" s="97" t="str">
        <f t="shared" si="58"/>
        <v/>
      </c>
      <c r="BC77" s="97" t="str">
        <f t="shared" si="58"/>
        <v/>
      </c>
      <c r="BD77" s="97" t="str">
        <f t="shared" si="58"/>
        <v/>
      </c>
      <c r="BE77" s="97" t="str">
        <f t="shared" si="58"/>
        <v/>
      </c>
      <c r="BF77" s="97" t="str">
        <f t="shared" si="58"/>
        <v/>
      </c>
      <c r="BG77" s="97" t="str">
        <f t="shared" si="58"/>
        <v/>
      </c>
      <c r="BH77" s="97" t="str">
        <f t="shared" si="58"/>
        <v/>
      </c>
      <c r="BI77" s="97" t="str">
        <f t="shared" si="58"/>
        <v/>
      </c>
      <c r="BJ77" s="97" t="str">
        <f t="shared" si="58"/>
        <v/>
      </c>
      <c r="BK77" s="97" t="str">
        <f t="shared" si="58"/>
        <v/>
      </c>
      <c r="BL77" s="97" t="str">
        <f t="shared" si="59"/>
        <v/>
      </c>
      <c r="BM77" s="97" t="str">
        <f t="shared" si="59"/>
        <v/>
      </c>
      <c r="BN77" s="97" t="str">
        <f t="shared" si="59"/>
        <v/>
      </c>
      <c r="BO77" s="97" t="str">
        <f t="shared" si="59"/>
        <v/>
      </c>
      <c r="BP77" s="97" t="str">
        <f t="shared" si="59"/>
        <v/>
      </c>
      <c r="BQ77" s="97" t="str">
        <f t="shared" si="59"/>
        <v/>
      </c>
      <c r="BR77" s="97" t="str">
        <f t="shared" si="59"/>
        <v/>
      </c>
      <c r="BS77" s="97" t="str">
        <f t="shared" si="59"/>
        <v/>
      </c>
      <c r="BT77" s="97" t="str">
        <f t="shared" si="59"/>
        <v/>
      </c>
      <c r="BU77" s="97" t="str">
        <f t="shared" si="59"/>
        <v/>
      </c>
      <c r="BV77" s="97" t="str">
        <f t="shared" si="60"/>
        <v/>
      </c>
      <c r="BW77" s="97" t="str">
        <f t="shared" si="60"/>
        <v/>
      </c>
      <c r="BX77" s="97" t="str">
        <f t="shared" si="60"/>
        <v/>
      </c>
      <c r="BY77" s="97" t="str">
        <f t="shared" si="60"/>
        <v/>
      </c>
      <c r="BZ77" s="97" t="str">
        <f t="shared" si="60"/>
        <v/>
      </c>
      <c r="CA77" s="97" t="str">
        <f t="shared" si="60"/>
        <v/>
      </c>
      <c r="CB77" s="97" t="str">
        <f t="shared" si="60"/>
        <v/>
      </c>
      <c r="CC77" s="97" t="str">
        <f t="shared" si="60"/>
        <v/>
      </c>
      <c r="CD77" s="97" t="str">
        <f t="shared" si="60"/>
        <v/>
      </c>
      <c r="CE77" s="97" t="str">
        <f t="shared" si="60"/>
        <v/>
      </c>
      <c r="CF77" s="97" t="str">
        <f t="shared" si="60"/>
        <v/>
      </c>
    </row>
    <row r="78" spans="1:84" ht="15.75" thickTop="1" x14ac:dyDescent="0.25"/>
    <row r="80" spans="1:84" x14ac:dyDescent="0.25">
      <c r="AO80" s="98">
        <f>AO25</f>
        <v>7.5</v>
      </c>
    </row>
  </sheetData>
  <autoFilter ref="A23:CF77" xr:uid="{00000000-0001-0000-0700-000000000000}">
    <sortState xmlns:xlrd2="http://schemas.microsoft.com/office/spreadsheetml/2017/richdata2" ref="A24:CF77">
      <sortCondition descending="1" ref="AO23:AO77"/>
    </sortState>
  </autoFilter>
  <mergeCells count="4">
    <mergeCell ref="B21:B22"/>
    <mergeCell ref="C21:C22"/>
    <mergeCell ref="AO21:AO22"/>
    <mergeCell ref="A21:A22"/>
  </mergeCells>
  <conditionalFormatting sqref="C27:C77 B24:B77">
    <cfRule type="duplicateValues" dxfId="2" priority="2"/>
  </conditionalFormatting>
  <conditionalFormatting sqref="AR23:CU23">
    <cfRule type="cellIs" dxfId="1" priority="1" operator="equal">
      <formula>$AQ$23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192B-A06E-44B5-AB9A-67CA8C43365C}">
  <dimension ref="A1:I70"/>
  <sheetViews>
    <sheetView workbookViewId="0">
      <selection activeCell="H1" sqref="C1:H1048576"/>
    </sheetView>
  </sheetViews>
  <sheetFormatPr defaultRowHeight="15" x14ac:dyDescent="0.25"/>
  <cols>
    <col min="1" max="1" width="6.140625" style="15" customWidth="1"/>
    <col min="2" max="2" width="44.7109375" customWidth="1"/>
    <col min="3" max="3" width="13" hidden="1" customWidth="1"/>
    <col min="4" max="4" width="11.7109375" hidden="1" customWidth="1"/>
    <col min="5" max="5" width="16.140625" hidden="1" customWidth="1"/>
    <col min="6" max="6" width="13.42578125" hidden="1" customWidth="1"/>
    <col min="7" max="7" width="17.42578125" hidden="1" customWidth="1"/>
    <col min="8" max="8" width="16.85546875" hidden="1" customWidth="1"/>
    <col min="9" max="9" width="17.85546875" customWidth="1"/>
  </cols>
  <sheetData>
    <row r="1" spans="1:9" s="15" customFormat="1" ht="15.75" thickBot="1" x14ac:dyDescent="0.3">
      <c r="C1" s="15" t="s">
        <v>184</v>
      </c>
      <c r="D1" s="15" t="s">
        <v>185</v>
      </c>
      <c r="E1" s="15" t="s">
        <v>186</v>
      </c>
      <c r="F1" s="15" t="s">
        <v>187</v>
      </c>
      <c r="G1" s="15" t="s">
        <v>188</v>
      </c>
      <c r="H1" s="15" t="s">
        <v>189</v>
      </c>
      <c r="I1" s="36" t="s">
        <v>190</v>
      </c>
    </row>
    <row r="2" spans="1:9" ht="16.5" thickTop="1" thickBot="1" x14ac:dyDescent="0.3">
      <c r="A2" s="50" t="str">
        <f>IFERROR(IF(B2&lt;&gt;"",#REF!+1,""),"")</f>
        <v/>
      </c>
      <c r="B2" s="50" t="s">
        <v>164</v>
      </c>
      <c r="C2" s="106">
        <f ca="1">HLOOKUP($B2,Кобели!$BI$22:$DD$23,2,0)</f>
        <v>17.216666666666669</v>
      </c>
      <c r="D2" s="106">
        <f ca="1">HLOOKUP($B2,Суки!$BF$22:$DA$23,2,0)</f>
        <v>23.175000000000001</v>
      </c>
      <c r="E2" s="106">
        <f>HLOOKUP($B2,'Юниоры кобели'!$AS$22:$CN$23,2,0)</f>
        <v>0</v>
      </c>
      <c r="F2" s="106">
        <f>HLOOKUP($B2,'Юниоры суки'!$AR$22:$CM$23,2,0)</f>
        <v>0</v>
      </c>
      <c r="G2" s="106">
        <f>HLOOKUP($B2,'Ветераны кобели'!$AS$22:$CN$23,2,0)</f>
        <v>3</v>
      </c>
      <c r="H2" s="106">
        <f>HLOOKUP($B2,'Ветераны суки'!$AR$22:$CM$23,2,0)</f>
        <v>0</v>
      </c>
      <c r="I2" s="103">
        <f ca="1">SUM(C2:H2)</f>
        <v>43.391666666666666</v>
      </c>
    </row>
    <row r="3" spans="1:9" ht="16.5" thickTop="1" thickBot="1" x14ac:dyDescent="0.3">
      <c r="A3" s="50" t="str">
        <f t="shared" ref="A3:A64" si="0">IFERROR(IF(B3&lt;&gt;"",A2+1,""),"")</f>
        <v/>
      </c>
      <c r="B3" s="50" t="s">
        <v>149</v>
      </c>
      <c r="C3" s="106">
        <f ca="1">HLOOKUP($B3,Кобели!$BI$22:$DD$23,2,0)</f>
        <v>6.9090909090909092</v>
      </c>
      <c r="D3" s="106">
        <f>HLOOKUP($B3,Суки!$BF$22:$DA$23,2,0)</f>
        <v>0</v>
      </c>
      <c r="E3" s="106">
        <f>HLOOKUP($B3,'Юниоры кобели'!$AS$22:$CN$23,2,0)</f>
        <v>12.857142857142858</v>
      </c>
      <c r="F3" s="106">
        <f>HLOOKUP($B3,'Юниоры суки'!$AR$22:$CM$23,2,0)</f>
        <v>9.4166666666666679</v>
      </c>
      <c r="G3" s="106">
        <f>HLOOKUP($B3,'Ветераны кобели'!$AS$22:$CN$23,2,0)</f>
        <v>0</v>
      </c>
      <c r="H3" s="106">
        <f>HLOOKUP($B3,'Ветераны суки'!$AR$22:$CM$23,2,0)</f>
        <v>0</v>
      </c>
      <c r="I3" s="103">
        <f ca="1">SUM(C3:H3)</f>
        <v>29.182900432900436</v>
      </c>
    </row>
    <row r="4" spans="1:9" ht="16.5" thickTop="1" thickBot="1" x14ac:dyDescent="0.3">
      <c r="A4" s="50" t="str">
        <f t="shared" si="0"/>
        <v/>
      </c>
      <c r="B4" s="50" t="s">
        <v>176</v>
      </c>
      <c r="C4" s="106">
        <f ca="1">HLOOKUP($B4,Кобели!$BI$22:$DD$23,2,0)</f>
        <v>3.5</v>
      </c>
      <c r="D4" s="106">
        <f ca="1">HLOOKUP($B4,Суки!$BF$22:$DA$23,2,0)</f>
        <v>13.5</v>
      </c>
      <c r="E4" s="106">
        <f>HLOOKUP($B4,'Юниоры кобели'!$AS$22:$CN$23,2,0)</f>
        <v>0</v>
      </c>
      <c r="F4" s="106">
        <f>HLOOKUP($B4,'Юниоры суки'!$AR$22:$CM$23,2,0)</f>
        <v>1</v>
      </c>
      <c r="G4" s="106">
        <f>HLOOKUP($B4,'Ветераны кобели'!$AS$22:$CN$23,2,0)</f>
        <v>0</v>
      </c>
      <c r="H4" s="106">
        <f>HLOOKUP($B4,'Ветераны суки'!$AR$22:$CM$23,2,0)</f>
        <v>7.5</v>
      </c>
      <c r="I4" s="103">
        <f ca="1">SUM(C4:H4)</f>
        <v>25.5</v>
      </c>
    </row>
    <row r="5" spans="1:9" ht="16.5" thickTop="1" thickBot="1" x14ac:dyDescent="0.3">
      <c r="A5" s="50" t="str">
        <f t="shared" si="0"/>
        <v/>
      </c>
      <c r="B5" s="50" t="s">
        <v>29</v>
      </c>
      <c r="C5" s="106">
        <f ca="1">HLOOKUP($B5,Кобели!$BI$22:$DD$23,2,0)</f>
        <v>4.75</v>
      </c>
      <c r="D5" s="106">
        <f ca="1">HLOOKUP($B5,Суки!$BF$22:$DA$23,2,0)</f>
        <v>9.1666666666666679</v>
      </c>
      <c r="E5" s="106">
        <f>HLOOKUP($B5,'Юниоры кобели'!$AS$22:$CN$23,2,0)</f>
        <v>0</v>
      </c>
      <c r="F5" s="106">
        <f>HLOOKUP($B5,'Юниоры суки'!$AR$22:$CM$23,2,0)</f>
        <v>0</v>
      </c>
      <c r="G5" s="106">
        <f>HLOOKUP($B5,'Ветераны кобели'!$AS$22:$CN$23,2,0)</f>
        <v>0</v>
      </c>
      <c r="H5" s="106">
        <f>HLOOKUP($B5,'Ветераны суки'!$AR$22:$CM$23,2,0)</f>
        <v>0</v>
      </c>
      <c r="I5" s="103">
        <f ca="1">SUM(C5:H5)</f>
        <v>13.916666666666668</v>
      </c>
    </row>
    <row r="6" spans="1:9" ht="16.5" thickTop="1" thickBot="1" x14ac:dyDescent="0.3">
      <c r="A6" s="50" t="str">
        <f t="shared" si="0"/>
        <v/>
      </c>
      <c r="B6" s="50" t="s">
        <v>172</v>
      </c>
      <c r="C6" s="106">
        <f ca="1">HLOOKUP($B6,Кобели!$BI$22:$DD$23,2,0)</f>
        <v>3.666666666666667</v>
      </c>
      <c r="D6" s="106">
        <f ca="1">HLOOKUP($B6,Суки!$BF$22:$DA$23,2,0)</f>
        <v>9.375</v>
      </c>
      <c r="E6" s="106">
        <f>HLOOKUP($B6,'Юниоры кобели'!$AS$22:$CN$23,2,0)</f>
        <v>0</v>
      </c>
      <c r="F6" s="106">
        <f>HLOOKUP($B6,'Юниоры суки'!$AR$22:$CM$23,2,0)</f>
        <v>0</v>
      </c>
      <c r="G6" s="106">
        <f>HLOOKUP($B6,'Ветераны кобели'!$AS$22:$CN$23,2,0)</f>
        <v>0</v>
      </c>
      <c r="H6" s="106">
        <f>HLOOKUP($B6,'Ветераны суки'!$AR$22:$CM$23,2,0)</f>
        <v>0</v>
      </c>
      <c r="I6" s="103">
        <f ca="1">SUM(C6:H6)</f>
        <v>13.041666666666668</v>
      </c>
    </row>
    <row r="7" spans="1:9" ht="16.5" thickTop="1" thickBot="1" x14ac:dyDescent="0.3">
      <c r="A7" s="50" t="str">
        <f t="shared" si="0"/>
        <v/>
      </c>
      <c r="B7" s="50" t="s">
        <v>27</v>
      </c>
      <c r="C7" s="106">
        <f ca="1">HLOOKUP($B7,Кобели!$BI$22:$DD$23,2,0)</f>
        <v>12.25</v>
      </c>
      <c r="D7" s="106">
        <f>HLOOKUP($B7,Суки!$BF$22:$DA$23,2,0)</f>
        <v>0</v>
      </c>
      <c r="E7" s="106">
        <f>HLOOKUP($B7,'Юниоры кобели'!$AS$22:$CN$23,2,0)</f>
        <v>0</v>
      </c>
      <c r="F7" s="106">
        <f>HLOOKUP($B7,'Юниоры суки'!$AR$22:$CM$23,2,0)</f>
        <v>0</v>
      </c>
      <c r="G7" s="106">
        <f>HLOOKUP($B7,'Ветераны кобели'!$AS$22:$CN$23,2,0)</f>
        <v>0</v>
      </c>
      <c r="H7" s="106">
        <f>HLOOKUP($B7,'Ветераны суки'!$AR$22:$CM$23,2,0)</f>
        <v>0</v>
      </c>
      <c r="I7" s="103">
        <f ca="1">SUM(C7:H7)</f>
        <v>12.25</v>
      </c>
    </row>
    <row r="8" spans="1:9" ht="16.5" thickTop="1" thickBot="1" x14ac:dyDescent="0.3">
      <c r="A8" s="50" t="str">
        <f t="shared" si="0"/>
        <v/>
      </c>
      <c r="B8" s="50" t="s">
        <v>218</v>
      </c>
      <c r="C8" s="106">
        <f>HLOOKUP($B8,Кобели!$BI$22:$DD$23,2,0)</f>
        <v>0</v>
      </c>
      <c r="D8" s="106">
        <f ca="1">HLOOKUP($B8,Суки!$BF$22:$DA$23,2,0)</f>
        <v>8.5416666666666679</v>
      </c>
      <c r="E8" s="106">
        <f>HLOOKUP($B8,'Юниоры кобели'!$AS$22:$CN$23,2,0)</f>
        <v>0</v>
      </c>
      <c r="F8" s="106">
        <f>HLOOKUP($B8,'Юниоры суки'!$AR$22:$CM$23,2,0)</f>
        <v>3.666666666666667</v>
      </c>
      <c r="G8" s="106">
        <f>HLOOKUP($B8,'Ветераны кобели'!$AS$22:$CN$23,2,0)</f>
        <v>0</v>
      </c>
      <c r="H8" s="106">
        <f>HLOOKUP($B8,'Ветераны суки'!$AR$22:$CM$23,2,0)</f>
        <v>0</v>
      </c>
      <c r="I8" s="103">
        <f ca="1">SUM(C8:H8)</f>
        <v>12.208333333333336</v>
      </c>
    </row>
    <row r="9" spans="1:9" ht="16.5" thickTop="1" thickBot="1" x14ac:dyDescent="0.3">
      <c r="A9" s="50" t="str">
        <f t="shared" si="0"/>
        <v/>
      </c>
      <c r="B9" s="50" t="s">
        <v>140</v>
      </c>
      <c r="C9" s="106">
        <f ca="1">HLOOKUP($B9,Кобели!$BI$22:$DD$23,2,0)</f>
        <v>4.5</v>
      </c>
      <c r="D9" s="106">
        <f ca="1">HLOOKUP($B9,Суки!$BF$22:$DA$23,2,0)</f>
        <v>7.5</v>
      </c>
      <c r="E9" s="106">
        <f>HLOOKUP($B9,'Юниоры кобели'!$AS$22:$CN$23,2,0)</f>
        <v>0</v>
      </c>
      <c r="F9" s="106">
        <f>HLOOKUP($B9,'Юниоры суки'!$AR$22:$CM$23,2,0)</f>
        <v>0</v>
      </c>
      <c r="G9" s="106">
        <f>HLOOKUP($B9,'Ветераны кобели'!$AS$22:$CN$23,2,0)</f>
        <v>0</v>
      </c>
      <c r="H9" s="106">
        <f>HLOOKUP($B9,'Ветераны суки'!$AR$22:$CM$23,2,0)</f>
        <v>0</v>
      </c>
      <c r="I9" s="103">
        <f ca="1">SUM(C9:H9)</f>
        <v>12</v>
      </c>
    </row>
    <row r="10" spans="1:9" ht="16.5" thickTop="1" thickBot="1" x14ac:dyDescent="0.3">
      <c r="A10" s="50" t="str">
        <f t="shared" si="0"/>
        <v/>
      </c>
      <c r="B10" s="50" t="s">
        <v>163</v>
      </c>
      <c r="C10" s="106">
        <f ca="1">HLOOKUP($B10,Кобели!$BI$22:$DD$23,2,0)</f>
        <v>1</v>
      </c>
      <c r="D10" s="106">
        <f ca="1">HLOOKUP($B10,Суки!$BF$22:$DA$23,2,0)</f>
        <v>1</v>
      </c>
      <c r="E10" s="106">
        <f>HLOOKUP($B10,'Юниоры кобели'!$AS$22:$CN$23,2,0)</f>
        <v>0</v>
      </c>
      <c r="F10" s="106">
        <f>HLOOKUP($B10,'Юниоры суки'!$AR$22:$CM$23,2,0)</f>
        <v>0</v>
      </c>
      <c r="G10" s="106">
        <f>HLOOKUP($B10,'Ветераны кобели'!$AS$22:$CN$23,2,0)</f>
        <v>0</v>
      </c>
      <c r="H10" s="106">
        <f>HLOOKUP($B10,'Ветераны суки'!$AR$22:$CM$23,2,0)</f>
        <v>9</v>
      </c>
      <c r="I10" s="103">
        <f ca="1">SUM(C10:H10)</f>
        <v>11</v>
      </c>
    </row>
    <row r="11" spans="1:9" ht="16.5" thickTop="1" thickBot="1" x14ac:dyDescent="0.3">
      <c r="A11" s="50" t="str">
        <f t="shared" si="0"/>
        <v/>
      </c>
      <c r="B11" s="50" t="s">
        <v>141</v>
      </c>
      <c r="C11" s="106">
        <f>HLOOKUP($B11,Кобели!$BI$22:$DD$23,2,0)</f>
        <v>0</v>
      </c>
      <c r="D11" s="106">
        <f ca="1">HLOOKUP($B11,Суки!$BF$22:$DA$23,2,0)</f>
        <v>5.8888888888888893</v>
      </c>
      <c r="E11" s="106">
        <f>HLOOKUP($B11,'Юниоры кобели'!$AS$22:$CN$23,2,0)</f>
        <v>0</v>
      </c>
      <c r="F11" s="106">
        <f>HLOOKUP($B11,'Юниоры суки'!$AR$22:$CM$23,2,0)</f>
        <v>4.8</v>
      </c>
      <c r="G11" s="106">
        <f>HLOOKUP($B11,'Ветераны кобели'!$AS$22:$CN$23,2,0)</f>
        <v>0</v>
      </c>
      <c r="H11" s="106">
        <f>HLOOKUP($B11,'Ветераны суки'!$AR$22:$CM$23,2,0)</f>
        <v>0</v>
      </c>
      <c r="I11" s="103">
        <f ca="1">SUM(C11:H11)</f>
        <v>10.68888888888889</v>
      </c>
    </row>
    <row r="12" spans="1:9" ht="16.5" thickTop="1" thickBot="1" x14ac:dyDescent="0.3">
      <c r="A12" s="50" t="str">
        <f t="shared" si="0"/>
        <v/>
      </c>
      <c r="B12" s="50" t="s">
        <v>139</v>
      </c>
      <c r="C12" s="106">
        <f ca="1">HLOOKUP($B12,Кобели!$BI$22:$DD$23,2,0)</f>
        <v>8.3571428571428577</v>
      </c>
      <c r="D12" s="106">
        <f ca="1">HLOOKUP($B12,Суки!$BF$22:$DA$23,2,0)</f>
        <v>1</v>
      </c>
      <c r="E12" s="106">
        <f>HLOOKUP($B12,'Юниоры кобели'!$AS$22:$CN$23,2,0)</f>
        <v>0</v>
      </c>
      <c r="F12" s="106">
        <f>HLOOKUP($B12,'Юниоры суки'!$AR$22:$CM$23,2,0)</f>
        <v>1</v>
      </c>
      <c r="G12" s="106">
        <f>HLOOKUP($B12,'Ветераны кобели'!$AS$22:$CN$23,2,0)</f>
        <v>0</v>
      </c>
      <c r="H12" s="106">
        <f>HLOOKUP($B12,'Ветераны суки'!$AR$22:$CM$23,2,0)</f>
        <v>0</v>
      </c>
      <c r="I12" s="103">
        <f ca="1">SUM(C12:H12)</f>
        <v>10.357142857142858</v>
      </c>
    </row>
    <row r="13" spans="1:9" ht="16.5" thickTop="1" thickBot="1" x14ac:dyDescent="0.3">
      <c r="A13" s="50" t="str">
        <f t="shared" si="0"/>
        <v/>
      </c>
      <c r="B13" s="50" t="s">
        <v>148</v>
      </c>
      <c r="C13" s="106">
        <f>HLOOKUP($B13,Кобели!$BI$22:$DD$23,2,0)</f>
        <v>0</v>
      </c>
      <c r="D13" s="106">
        <f ca="1">HLOOKUP($B13,Суки!$BF$22:$DA$23,2,0)</f>
        <v>3.5</v>
      </c>
      <c r="E13" s="106">
        <f>HLOOKUP($B13,'Юниоры кобели'!$AS$22:$CN$23,2,0)</f>
        <v>6.8</v>
      </c>
      <c r="F13" s="106">
        <f>HLOOKUP($B13,'Юниоры суки'!$AR$22:$CM$23,2,0)</f>
        <v>0</v>
      </c>
      <c r="G13" s="106">
        <f>HLOOKUP($B13,'Ветераны кобели'!$AS$22:$CN$23,2,0)</f>
        <v>0</v>
      </c>
      <c r="H13" s="106">
        <f>HLOOKUP($B13,'Ветераны суки'!$AR$22:$CM$23,2,0)</f>
        <v>0</v>
      </c>
      <c r="I13" s="103">
        <f ca="1">SUM(C13:H13)</f>
        <v>10.3</v>
      </c>
    </row>
    <row r="14" spans="1:9" ht="16.5" thickTop="1" thickBot="1" x14ac:dyDescent="0.3">
      <c r="A14" s="50" t="str">
        <f t="shared" si="0"/>
        <v/>
      </c>
      <c r="B14" s="50" t="s">
        <v>26</v>
      </c>
      <c r="C14" s="106">
        <f>HLOOKUP($B14,Кобели!$BI$22:$DD$23,2,0)</f>
        <v>0</v>
      </c>
      <c r="D14" s="106">
        <f ca="1">HLOOKUP($B14,Суки!$BF$22:$DA$23,2,0)</f>
        <v>3</v>
      </c>
      <c r="E14" s="106">
        <f>HLOOKUP($B14,'Юниоры кобели'!$AS$22:$CN$23,2,0)</f>
        <v>6.8333333333333339</v>
      </c>
      <c r="F14" s="106">
        <f>HLOOKUP($B14,'Юниоры суки'!$AR$22:$CM$23,2,0)</f>
        <v>0</v>
      </c>
      <c r="G14" s="106">
        <f>HLOOKUP($B14,'Ветераны кобели'!$AS$22:$CN$23,2,0)</f>
        <v>0</v>
      </c>
      <c r="H14" s="106">
        <f>HLOOKUP($B14,'Ветераны суки'!$AR$22:$CM$23,2,0)</f>
        <v>0</v>
      </c>
      <c r="I14" s="103">
        <f ca="1">SUM(C14:H14)</f>
        <v>9.8333333333333339</v>
      </c>
    </row>
    <row r="15" spans="1:9" ht="16.5" thickTop="1" thickBot="1" x14ac:dyDescent="0.3">
      <c r="A15" s="50" t="str">
        <f t="shared" si="0"/>
        <v/>
      </c>
      <c r="B15" s="50" t="s">
        <v>147</v>
      </c>
      <c r="C15" s="106">
        <f ca="1">HLOOKUP($B15,Кобели!$BI$22:$DD$23,2,0)</f>
        <v>4.8888888888888893</v>
      </c>
      <c r="D15" s="106">
        <f ca="1">HLOOKUP($B15,Суки!$BF$22:$DA$23,2,0)</f>
        <v>4.9090909090909092</v>
      </c>
      <c r="E15" s="106">
        <f>HLOOKUP($B15,'Юниоры кобели'!$AS$22:$CN$23,2,0)</f>
        <v>0</v>
      </c>
      <c r="F15" s="106">
        <f>HLOOKUP($B15,'Юниоры суки'!$AR$22:$CM$23,2,0)</f>
        <v>0</v>
      </c>
      <c r="G15" s="106">
        <f>HLOOKUP($B15,'Ветераны кобели'!$AS$22:$CN$23,2,0)</f>
        <v>0</v>
      </c>
      <c r="H15" s="106">
        <f>HLOOKUP($B15,'Ветераны суки'!$AR$22:$CM$23,2,0)</f>
        <v>0</v>
      </c>
      <c r="I15" s="103">
        <f ca="1">SUM(C15:H15)</f>
        <v>9.7979797979797993</v>
      </c>
    </row>
    <row r="16" spans="1:9" ht="16.5" thickTop="1" thickBot="1" x14ac:dyDescent="0.3">
      <c r="A16" s="50" t="str">
        <f t="shared" si="0"/>
        <v/>
      </c>
      <c r="B16" s="50" t="s">
        <v>150</v>
      </c>
      <c r="C16" s="106">
        <f>HLOOKUP($B16,Кобели!$BI$22:$DD$23,2,0)</f>
        <v>0</v>
      </c>
      <c r="D16" s="106">
        <f ca="1">HLOOKUP($B16,Суки!$BF$22:$DA$23,2,0)</f>
        <v>8.3000000000000007</v>
      </c>
      <c r="E16" s="106">
        <f>HLOOKUP($B16,'Юниоры кобели'!$AS$22:$CN$23,2,0)</f>
        <v>0</v>
      </c>
      <c r="F16" s="106">
        <f>HLOOKUP($B16,'Юниоры суки'!$AR$22:$CM$23,2,0)</f>
        <v>0</v>
      </c>
      <c r="G16" s="106">
        <f>HLOOKUP($B16,'Ветераны кобели'!$AS$22:$CN$23,2,0)</f>
        <v>0</v>
      </c>
      <c r="H16" s="106">
        <f>HLOOKUP($B16,'Ветераны суки'!$AR$22:$CM$23,2,0)</f>
        <v>0</v>
      </c>
      <c r="I16" s="103">
        <f ca="1">SUM(C16:H16)</f>
        <v>8.3000000000000007</v>
      </c>
    </row>
    <row r="17" spans="1:9" ht="16.5" thickTop="1" thickBot="1" x14ac:dyDescent="0.3">
      <c r="A17" s="50" t="str">
        <f t="shared" si="0"/>
        <v/>
      </c>
      <c r="B17" s="50" t="s">
        <v>253</v>
      </c>
      <c r="C17" s="106">
        <f>HLOOKUP($B17,Кобели!$BI$22:$DD$23,2,0)</f>
        <v>0</v>
      </c>
      <c r="D17" s="106">
        <f ca="1">HLOOKUP($B17,Суки!$BF$22:$DA$23,2,0)</f>
        <v>8.1666666666666679</v>
      </c>
      <c r="E17" s="106">
        <f>HLOOKUP($B17,'Юниоры кобели'!$AS$22:$CN$23,2,0)</f>
        <v>0</v>
      </c>
      <c r="F17" s="106">
        <f>HLOOKUP($B17,'Юниоры суки'!$AR$22:$CM$23,2,0)</f>
        <v>0</v>
      </c>
      <c r="G17" s="106">
        <f>HLOOKUP($B17,'Ветераны кобели'!$AS$22:$CN$23,2,0)</f>
        <v>0</v>
      </c>
      <c r="H17" s="106">
        <f>HLOOKUP($B17,'Ветераны суки'!$AR$22:$CM$23,2,0)</f>
        <v>0</v>
      </c>
      <c r="I17" s="103">
        <f ca="1">SUM(C17:H17)</f>
        <v>8.1666666666666679</v>
      </c>
    </row>
    <row r="18" spans="1:9" ht="16.5" thickTop="1" thickBot="1" x14ac:dyDescent="0.3">
      <c r="A18" s="50" t="str">
        <f t="shared" si="0"/>
        <v/>
      </c>
      <c r="B18" s="50" t="s">
        <v>214</v>
      </c>
      <c r="C18" s="106">
        <f ca="1">HLOOKUP($B18,Кобели!$BI$22:$DD$23,2,0)</f>
        <v>7.666666666666667</v>
      </c>
      <c r="D18" s="106">
        <f>HLOOKUP($B18,Суки!$BF$22:$DA$23,2,0)</f>
        <v>0</v>
      </c>
      <c r="E18" s="106">
        <f>HLOOKUP($B18,'Юниоры кобели'!$AS$22:$CN$23,2,0)</f>
        <v>0</v>
      </c>
      <c r="F18" s="106">
        <f>HLOOKUP($B18,'Юниоры суки'!$AR$22:$CM$23,2,0)</f>
        <v>0</v>
      </c>
      <c r="G18" s="106">
        <f>HLOOKUP($B18,'Ветераны кобели'!$AS$22:$CN$23,2,0)</f>
        <v>0</v>
      </c>
      <c r="H18" s="106">
        <f>HLOOKUP($B18,'Ветераны суки'!$AR$22:$CM$23,2,0)</f>
        <v>0</v>
      </c>
      <c r="I18" s="103">
        <f ca="1">SUM(C18:H18)</f>
        <v>7.666666666666667</v>
      </c>
    </row>
    <row r="19" spans="1:9" ht="16.5" thickTop="1" thickBot="1" x14ac:dyDescent="0.3">
      <c r="A19" s="50" t="str">
        <f t="shared" si="0"/>
        <v/>
      </c>
      <c r="B19" s="50" t="s">
        <v>171</v>
      </c>
      <c r="C19" s="106">
        <f ca="1">HLOOKUP($B19,Кобели!$BI$22:$DD$23,2,0)</f>
        <v>5.5</v>
      </c>
      <c r="D19" s="106">
        <f ca="1">HLOOKUP($B19,Суки!$BF$22:$DA$23,2,0)</f>
        <v>1</v>
      </c>
      <c r="E19" s="106">
        <f>HLOOKUP($B19,'Юниоры кобели'!$AS$22:$CN$23,2,0)</f>
        <v>0</v>
      </c>
      <c r="F19" s="106">
        <f>HLOOKUP($B19,'Юниоры суки'!$AR$22:$CM$23,2,0)</f>
        <v>1</v>
      </c>
      <c r="G19" s="106">
        <f>HLOOKUP($B19,'Ветераны кобели'!$AS$22:$CN$23,2,0)</f>
        <v>0</v>
      </c>
      <c r="H19" s="106">
        <f>HLOOKUP($B19,'Ветераны суки'!$AR$22:$CM$23,2,0)</f>
        <v>0</v>
      </c>
      <c r="I19" s="103">
        <f ca="1">SUM(C19:H19)</f>
        <v>7.5</v>
      </c>
    </row>
    <row r="20" spans="1:9" ht="16.5" thickTop="1" thickBot="1" x14ac:dyDescent="0.3">
      <c r="A20" s="50" t="str">
        <f t="shared" si="0"/>
        <v/>
      </c>
      <c r="B20" s="50" t="s">
        <v>160</v>
      </c>
      <c r="C20" s="106">
        <f ca="1">HLOOKUP($B20,Кобели!$BI$22:$DD$23,2,0)</f>
        <v>3</v>
      </c>
      <c r="D20" s="106">
        <f ca="1">HLOOKUP($B20,Суки!$BF$22:$DA$23,2,0)</f>
        <v>3.75</v>
      </c>
      <c r="E20" s="106">
        <f>HLOOKUP($B20,'Юниоры кобели'!$AS$22:$CN$23,2,0)</f>
        <v>0</v>
      </c>
      <c r="F20" s="106">
        <f>HLOOKUP($B20,'Юниоры суки'!$AR$22:$CM$23,2,0)</f>
        <v>0</v>
      </c>
      <c r="G20" s="106">
        <f>HLOOKUP($B20,'Ветераны кобели'!$AS$22:$CN$23,2,0)</f>
        <v>0</v>
      </c>
      <c r="H20" s="106">
        <f>HLOOKUP($B20,'Ветераны суки'!$AR$22:$CM$23,2,0)</f>
        <v>0</v>
      </c>
      <c r="I20" s="103">
        <f ca="1">SUM(C20:H20)</f>
        <v>6.75</v>
      </c>
    </row>
    <row r="21" spans="1:9" ht="16.5" thickTop="1" thickBot="1" x14ac:dyDescent="0.3">
      <c r="A21" s="50" t="str">
        <f t="shared" si="0"/>
        <v/>
      </c>
      <c r="B21" s="50" t="s">
        <v>228</v>
      </c>
      <c r="C21" s="106">
        <f>HLOOKUP($B21,Кобели!$BI$22:$DD$23,2,0)</f>
        <v>0</v>
      </c>
      <c r="D21" s="106">
        <f>HLOOKUP($B21,Суки!$BF$22:$DA$23,2,0)</f>
        <v>0</v>
      </c>
      <c r="E21" s="106">
        <f>HLOOKUP($B21,'Юниоры кобели'!$AS$22:$CN$23,2,0)</f>
        <v>0</v>
      </c>
      <c r="F21" s="106">
        <f>HLOOKUP($B21,'Юниоры суки'!$AR$22:$CM$23,2,0)</f>
        <v>0</v>
      </c>
      <c r="G21" s="106">
        <f>HLOOKUP($B21,'Ветераны кобели'!$AS$22:$CN$23,2,0)</f>
        <v>0</v>
      </c>
      <c r="H21" s="106">
        <f>HLOOKUP($B21,'Ветераны суки'!$AR$22:$CM$23,2,0)</f>
        <v>6</v>
      </c>
      <c r="I21" s="103">
        <f>SUM(C21:H21)</f>
        <v>6</v>
      </c>
    </row>
    <row r="22" spans="1:9" ht="16.5" thickTop="1" thickBot="1" x14ac:dyDescent="0.3">
      <c r="A22" s="50" t="str">
        <f t="shared" si="0"/>
        <v/>
      </c>
      <c r="B22" s="50" t="s">
        <v>215</v>
      </c>
      <c r="C22" s="106">
        <f ca="1">HLOOKUP($B22,Кобели!$BI$22:$DD$23,2,0)</f>
        <v>5.9375</v>
      </c>
      <c r="D22" s="106">
        <f>HLOOKUP($B22,Суки!$BF$22:$DA$23,2,0)</f>
        <v>0</v>
      </c>
      <c r="E22" s="106">
        <f>HLOOKUP($B22,'Юниоры кобели'!$AS$22:$CN$23,2,0)</f>
        <v>0</v>
      </c>
      <c r="F22" s="106">
        <f>HLOOKUP($B22,'Юниоры суки'!$AR$22:$CM$23,2,0)</f>
        <v>0</v>
      </c>
      <c r="G22" s="106">
        <f>HLOOKUP($B22,'Ветераны кобели'!$AS$22:$CN$23,2,0)</f>
        <v>0</v>
      </c>
      <c r="H22" s="106">
        <f>HLOOKUP($B22,'Ветераны суки'!$AR$22:$CM$23,2,0)</f>
        <v>0</v>
      </c>
      <c r="I22" s="103">
        <f ca="1">SUM(C22:H22)</f>
        <v>5.9375</v>
      </c>
    </row>
    <row r="23" spans="1:9" ht="16.5" thickTop="1" thickBot="1" x14ac:dyDescent="0.3">
      <c r="A23" s="50" t="str">
        <f t="shared" si="0"/>
        <v/>
      </c>
      <c r="B23" s="50" t="s">
        <v>137</v>
      </c>
      <c r="C23" s="106">
        <f ca="1">HLOOKUP($B23,Кобели!$BI$22:$DD$23,2,0)</f>
        <v>4.5</v>
      </c>
      <c r="D23" s="106">
        <f>HLOOKUP($B23,Суки!$BF$22:$DA$23,2,0)</f>
        <v>0</v>
      </c>
      <c r="E23" s="106">
        <f>HLOOKUP($B23,'Юниоры кобели'!$AS$22:$CN$23,2,0)</f>
        <v>0</v>
      </c>
      <c r="F23" s="106">
        <f>HLOOKUP($B23,'Юниоры суки'!$AR$22:$CM$23,2,0)</f>
        <v>0</v>
      </c>
      <c r="G23" s="106">
        <f>HLOOKUP($B23,'Ветераны кобели'!$AS$22:$CN$23,2,0)</f>
        <v>0</v>
      </c>
      <c r="H23" s="106">
        <f>HLOOKUP($B23,'Ветераны суки'!$AR$22:$CM$23,2,0)</f>
        <v>0</v>
      </c>
      <c r="I23" s="103">
        <f ca="1">SUM(C23:H23)</f>
        <v>4.5</v>
      </c>
    </row>
    <row r="24" spans="1:9" ht="16.5" thickTop="1" thickBot="1" x14ac:dyDescent="0.3">
      <c r="A24" s="50" t="str">
        <f t="shared" si="0"/>
        <v/>
      </c>
      <c r="B24" s="50" t="s">
        <v>31</v>
      </c>
      <c r="C24" s="106">
        <f ca="1">HLOOKUP($B24,Кобели!$BI$22:$DD$23,2,0)</f>
        <v>3</v>
      </c>
      <c r="D24" s="106">
        <f>HLOOKUP($B24,Суки!$BF$22:$DA$23,2,0)</f>
        <v>0</v>
      </c>
      <c r="E24" s="106">
        <f>HLOOKUP($B24,'Юниоры кобели'!$AS$22:$CN$23,2,0)</f>
        <v>0</v>
      </c>
      <c r="F24" s="106">
        <f>HLOOKUP($B24,'Юниоры суки'!$AR$22:$CM$23,2,0)</f>
        <v>1</v>
      </c>
      <c r="G24" s="106">
        <f>HLOOKUP($B24,'Ветераны кобели'!$AS$22:$CN$23,2,0)</f>
        <v>0</v>
      </c>
      <c r="H24" s="106">
        <f>HLOOKUP($B24,'Ветераны суки'!$AR$22:$CM$23,2,0)</f>
        <v>0</v>
      </c>
      <c r="I24" s="103">
        <f ca="1">SUM(C24:H24)</f>
        <v>4</v>
      </c>
    </row>
    <row r="25" spans="1:9" ht="16.5" thickTop="1" thickBot="1" x14ac:dyDescent="0.3">
      <c r="A25" s="50" t="str">
        <f t="shared" si="0"/>
        <v/>
      </c>
      <c r="B25" s="50" t="s">
        <v>256</v>
      </c>
      <c r="C25" s="106">
        <f>HLOOKUP($B25,Кобели!$BI$22:$DD$23,2,0)</f>
        <v>0</v>
      </c>
      <c r="D25" s="106">
        <f>HLOOKUP($B25,Суки!$BF$22:$DA$23,2,0)</f>
        <v>0</v>
      </c>
      <c r="E25" s="106">
        <f>HLOOKUP($B25,'Юниоры кобели'!$AS$22:$CN$23,2,0)</f>
        <v>0</v>
      </c>
      <c r="F25" s="106">
        <f>HLOOKUP($B25,'Юниоры суки'!$AR$22:$CM$23,2,0)</f>
        <v>3.666666666666667</v>
      </c>
      <c r="G25" s="106">
        <f>HLOOKUP($B25,'Ветераны кобели'!$AS$22:$CN$23,2,0)</f>
        <v>0</v>
      </c>
      <c r="H25" s="106">
        <f>HLOOKUP($B25,'Ветераны суки'!$AR$22:$CM$23,2,0)</f>
        <v>0</v>
      </c>
      <c r="I25" s="103">
        <f>SUM(C25:H25)</f>
        <v>3.666666666666667</v>
      </c>
    </row>
    <row r="26" spans="1:9" ht="16.5" thickTop="1" thickBot="1" x14ac:dyDescent="0.3">
      <c r="A26" s="50" t="str">
        <f t="shared" si="0"/>
        <v/>
      </c>
      <c r="B26" s="50" t="s">
        <v>249</v>
      </c>
      <c r="C26" s="106">
        <f ca="1">HLOOKUP($B26,Кобели!$BI$22:$DD$23,2,0)</f>
        <v>3.5</v>
      </c>
      <c r="D26" s="106">
        <f>HLOOKUP($B26,Суки!$BF$22:$DA$23,2,0)</f>
        <v>0</v>
      </c>
      <c r="E26" s="106">
        <f>HLOOKUP($B26,'Юниоры кобели'!$AS$22:$CN$23,2,0)</f>
        <v>0</v>
      </c>
      <c r="F26" s="106">
        <f>HLOOKUP($B26,'Юниоры суки'!$AR$22:$CM$23,2,0)</f>
        <v>0</v>
      </c>
      <c r="G26" s="106">
        <f>HLOOKUP($B26,'Ветераны кобели'!$AS$22:$CN$23,2,0)</f>
        <v>0</v>
      </c>
      <c r="H26" s="106">
        <f>HLOOKUP($B26,'Ветераны суки'!$AR$22:$CM$23,2,0)</f>
        <v>0</v>
      </c>
      <c r="I26" s="103">
        <f ca="1">SUM(C26:H26)</f>
        <v>3.5</v>
      </c>
    </row>
    <row r="27" spans="1:9" ht="16.5" thickTop="1" thickBot="1" x14ac:dyDescent="0.3">
      <c r="A27" s="50" t="str">
        <f t="shared" si="0"/>
        <v/>
      </c>
      <c r="B27" s="50" t="s">
        <v>157</v>
      </c>
      <c r="C27" s="106">
        <f>HLOOKUP($B27,Кобели!$BI$22:$DD$23,2,0)</f>
        <v>0</v>
      </c>
      <c r="D27" s="106">
        <f ca="1">HLOOKUP($B27,Суки!$BF$22:$DA$23,2,0)</f>
        <v>3</v>
      </c>
      <c r="E27" s="106">
        <f>HLOOKUP($B27,'Юниоры кобели'!$AS$22:$CN$23,2,0)</f>
        <v>0</v>
      </c>
      <c r="F27" s="106">
        <f>HLOOKUP($B27,'Юниоры суки'!$AR$22:$CM$23,2,0)</f>
        <v>0</v>
      </c>
      <c r="G27" s="106">
        <f>HLOOKUP($B27,'Ветераны кобели'!$AS$22:$CN$23,2,0)</f>
        <v>0</v>
      </c>
      <c r="H27" s="106">
        <f>HLOOKUP($B27,'Ветераны суки'!$AR$22:$CM$23,2,0)</f>
        <v>0</v>
      </c>
      <c r="I27" s="103">
        <f ca="1">SUM(C27:H27)</f>
        <v>3</v>
      </c>
    </row>
    <row r="28" spans="1:9" ht="16.5" thickTop="1" thickBot="1" x14ac:dyDescent="0.3">
      <c r="A28" s="50" t="str">
        <f t="shared" si="0"/>
        <v/>
      </c>
      <c r="B28" s="50" t="s">
        <v>217</v>
      </c>
      <c r="C28" s="106">
        <f ca="1">HLOOKUP($B28,Кобели!$BI$22:$DD$23,2,0)</f>
        <v>3</v>
      </c>
      <c r="D28" s="106">
        <f>HLOOKUP($B28,Суки!$BF$22:$DA$23,2,0)</f>
        <v>0</v>
      </c>
      <c r="E28" s="106">
        <f>HLOOKUP($B28,'Юниоры кобели'!$AS$22:$CN$23,2,0)</f>
        <v>0</v>
      </c>
      <c r="F28" s="106">
        <f>HLOOKUP($B28,'Юниоры суки'!$AR$22:$CM$23,2,0)</f>
        <v>0</v>
      </c>
      <c r="G28" s="106">
        <f>HLOOKUP($B28,'Ветераны кобели'!$AS$22:$CN$23,2,0)</f>
        <v>0</v>
      </c>
      <c r="H28" s="106">
        <f>HLOOKUP($B28,'Ветераны суки'!$AR$22:$CM$23,2,0)</f>
        <v>0</v>
      </c>
      <c r="I28" s="103">
        <f ca="1">SUM(C28:H28)</f>
        <v>3</v>
      </c>
    </row>
    <row r="29" spans="1:9" ht="16.5" thickTop="1" thickBot="1" x14ac:dyDescent="0.3">
      <c r="A29" s="50" t="str">
        <f t="shared" si="0"/>
        <v/>
      </c>
      <c r="B29" s="50" t="s">
        <v>142</v>
      </c>
      <c r="C29" s="106">
        <f ca="1">HLOOKUP($B29,Кобели!$BI$22:$DD$23,2,0)</f>
        <v>1</v>
      </c>
      <c r="D29" s="106">
        <f ca="1">HLOOKUP($B29,Суки!$BF$22:$DA$23,2,0)</f>
        <v>1</v>
      </c>
      <c r="E29" s="106">
        <f>HLOOKUP($B29,'Юниоры кобели'!$AS$22:$CN$23,2,0)</f>
        <v>0</v>
      </c>
      <c r="F29" s="106">
        <f>HLOOKUP($B29,'Юниоры суки'!$AR$22:$CM$23,2,0)</f>
        <v>0</v>
      </c>
      <c r="G29" s="106">
        <f>HLOOKUP($B29,'Ветераны кобели'!$AS$22:$CN$23,2,0)</f>
        <v>0</v>
      </c>
      <c r="H29" s="106">
        <f>HLOOKUP($B29,'Ветераны суки'!$AR$22:$CM$23,2,0)</f>
        <v>0</v>
      </c>
      <c r="I29" s="103">
        <f ca="1">SUM(C29:H29)</f>
        <v>2</v>
      </c>
    </row>
    <row r="30" spans="1:9" ht="16.5" thickTop="1" thickBot="1" x14ac:dyDescent="0.3">
      <c r="A30" s="50" t="str">
        <f t="shared" si="0"/>
        <v/>
      </c>
      <c r="B30" s="50" t="s">
        <v>223</v>
      </c>
      <c r="C30" s="106">
        <f>HLOOKUP($B30,Кобели!$BI$22:$DD$23,2,0)</f>
        <v>0</v>
      </c>
      <c r="D30" s="106">
        <f>HLOOKUP($B30,Суки!$BF$22:$DA$23,2,0)</f>
        <v>0</v>
      </c>
      <c r="E30" s="106">
        <f>HLOOKUP($B30,'Юниоры кобели'!$AS$22:$CN$23,2,0)</f>
        <v>1</v>
      </c>
      <c r="F30" s="106">
        <f>HLOOKUP($B30,'Юниоры суки'!$AR$22:$CM$23,2,0)</f>
        <v>0</v>
      </c>
      <c r="G30" s="106">
        <f>HLOOKUP($B30,'Ветераны кобели'!$AS$22:$CN$23,2,0)</f>
        <v>0</v>
      </c>
      <c r="H30" s="106">
        <f>HLOOKUP($B30,'Ветераны суки'!$AR$22:$CM$23,2,0)</f>
        <v>0</v>
      </c>
      <c r="I30" s="103">
        <f>SUM(C30:H30)</f>
        <v>1</v>
      </c>
    </row>
    <row r="31" spans="1:9" ht="16.5" thickTop="1" thickBot="1" x14ac:dyDescent="0.3">
      <c r="A31" s="50" t="str">
        <f t="shared" si="0"/>
        <v/>
      </c>
      <c r="B31" s="50" t="s">
        <v>221</v>
      </c>
      <c r="C31" s="106">
        <f>HLOOKUP($B31,Кобели!$BI$22:$DD$23,2,0)</f>
        <v>0</v>
      </c>
      <c r="D31" s="106">
        <f ca="1">HLOOKUP($B31,Суки!$BF$22:$DA$23,2,0)</f>
        <v>1</v>
      </c>
      <c r="E31" s="106">
        <f>HLOOKUP($B31,'Юниоры кобели'!$AS$22:$CN$23,2,0)</f>
        <v>0</v>
      </c>
      <c r="F31" s="106">
        <f>HLOOKUP($B31,'Юниоры суки'!$AR$22:$CM$23,2,0)</f>
        <v>0</v>
      </c>
      <c r="G31" s="106">
        <f>HLOOKUP($B31,'Ветераны кобели'!$AS$22:$CN$23,2,0)</f>
        <v>0</v>
      </c>
      <c r="H31" s="106">
        <f>HLOOKUP($B31,'Ветераны суки'!$AR$22:$CM$23,2,0)</f>
        <v>0</v>
      </c>
      <c r="I31" s="103">
        <f ca="1">SUM(C31:H31)</f>
        <v>1</v>
      </c>
    </row>
    <row r="32" spans="1:9" ht="16.5" thickTop="1" thickBot="1" x14ac:dyDescent="0.3">
      <c r="A32" s="50" t="str">
        <f t="shared" si="0"/>
        <v/>
      </c>
      <c r="B32" s="50" t="s">
        <v>136</v>
      </c>
      <c r="C32" s="106">
        <f>HLOOKUP($B32,Кобели!$BI$22:$DD$23,2,0)</f>
        <v>0</v>
      </c>
      <c r="D32" s="106">
        <f>HLOOKUP($B32,Суки!$BF$22:$DA$23,2,0)</f>
        <v>0</v>
      </c>
      <c r="E32" s="106">
        <f>HLOOKUP($B32,'Юниоры кобели'!$AS$22:$CN$23,2,0)</f>
        <v>0</v>
      </c>
      <c r="F32" s="106">
        <f>HLOOKUP($B32,'Юниоры суки'!$AR$22:$CM$23,2,0)</f>
        <v>0</v>
      </c>
      <c r="G32" s="106">
        <f>HLOOKUP($B32,'Ветераны кобели'!$AS$22:$CN$23,2,0)</f>
        <v>0</v>
      </c>
      <c r="H32" s="106">
        <f>HLOOKUP($B32,'Ветераны суки'!$AR$22:$CM$23,2,0)</f>
        <v>0</v>
      </c>
      <c r="I32" s="103">
        <f>SUM(C32:H32)</f>
        <v>0</v>
      </c>
    </row>
    <row r="33" spans="1:9" ht="16.5" thickTop="1" thickBot="1" x14ac:dyDescent="0.3">
      <c r="A33" s="50" t="str">
        <f t="shared" si="0"/>
        <v/>
      </c>
      <c r="B33" s="50" t="s">
        <v>151</v>
      </c>
      <c r="C33" s="106">
        <f>HLOOKUP($B33,Кобели!$BI$22:$DD$23,2,0)</f>
        <v>0</v>
      </c>
      <c r="D33" s="106">
        <f>HLOOKUP($B33,Суки!$BF$22:$DA$23,2,0)</f>
        <v>0</v>
      </c>
      <c r="E33" s="106">
        <f>HLOOKUP($B33,'Юниоры кобели'!$AS$22:$CN$23,2,0)</f>
        <v>0</v>
      </c>
      <c r="F33" s="106">
        <f>HLOOKUP($B33,'Юниоры суки'!$AR$22:$CM$23,2,0)</f>
        <v>0</v>
      </c>
      <c r="G33" s="106">
        <f>HLOOKUP($B33,'Ветераны кобели'!$AS$22:$CN$23,2,0)</f>
        <v>0</v>
      </c>
      <c r="H33" s="106">
        <f>HLOOKUP($B33,'Ветераны суки'!$AR$22:$CM$23,2,0)</f>
        <v>0</v>
      </c>
      <c r="I33" s="103">
        <f>SUM(C33:H33)</f>
        <v>0</v>
      </c>
    </row>
    <row r="34" spans="1:9" ht="16.5" thickTop="1" thickBot="1" x14ac:dyDescent="0.3">
      <c r="A34" s="50" t="str">
        <f t="shared" si="0"/>
        <v/>
      </c>
      <c r="B34" s="50" t="s">
        <v>155</v>
      </c>
      <c r="C34" s="106">
        <f>HLOOKUP($B34,Кобели!$BI$22:$DD$23,2,0)</f>
        <v>0</v>
      </c>
      <c r="D34" s="106">
        <f>HLOOKUP($B34,Суки!$BF$22:$DA$23,2,0)</f>
        <v>0</v>
      </c>
      <c r="E34" s="106">
        <f>HLOOKUP($B34,'Юниоры кобели'!$AS$22:$CN$23,2,0)</f>
        <v>0</v>
      </c>
      <c r="F34" s="106">
        <f>HLOOKUP($B34,'Юниоры суки'!$AR$22:$CM$23,2,0)</f>
        <v>0</v>
      </c>
      <c r="G34" s="106">
        <f>HLOOKUP($B34,'Ветераны кобели'!$AS$22:$CN$23,2,0)</f>
        <v>0</v>
      </c>
      <c r="H34" s="106">
        <f>HLOOKUP($B34,'Ветераны суки'!$AR$22:$CM$23,2,0)</f>
        <v>0</v>
      </c>
      <c r="I34" s="103">
        <f>SUM(C34:H34)</f>
        <v>0</v>
      </c>
    </row>
    <row r="35" spans="1:9" ht="16.5" thickTop="1" thickBot="1" x14ac:dyDescent="0.3">
      <c r="A35" s="50" t="str">
        <f t="shared" si="0"/>
        <v/>
      </c>
      <c r="B35" s="50" t="s">
        <v>173</v>
      </c>
      <c r="C35" s="106">
        <f>HLOOKUP($B35,Кобели!$BI$22:$DD$23,2,0)</f>
        <v>0</v>
      </c>
      <c r="D35" s="106">
        <f>HLOOKUP($B35,Суки!$BF$22:$DA$23,2,0)</f>
        <v>0</v>
      </c>
      <c r="E35" s="106">
        <f>HLOOKUP($B35,'Юниоры кобели'!$AS$22:$CN$23,2,0)</f>
        <v>0</v>
      </c>
      <c r="F35" s="106">
        <f>HLOOKUP($B35,'Юниоры суки'!$AR$22:$CM$23,2,0)</f>
        <v>0</v>
      </c>
      <c r="G35" s="106">
        <f>HLOOKUP($B35,'Ветераны кобели'!$AS$22:$CN$23,2,0)</f>
        <v>0</v>
      </c>
      <c r="H35" s="106">
        <f>HLOOKUP($B35,'Ветераны суки'!$AR$22:$CM$23,2,0)</f>
        <v>0</v>
      </c>
      <c r="I35" s="103">
        <f>SUM(C35:H35)</f>
        <v>0</v>
      </c>
    </row>
    <row r="36" spans="1:9" ht="16.5" thickTop="1" thickBot="1" x14ac:dyDescent="0.3">
      <c r="A36" s="50" t="str">
        <f t="shared" si="0"/>
        <v/>
      </c>
      <c r="B36" s="50" t="s">
        <v>138</v>
      </c>
      <c r="C36" s="106">
        <f>HLOOKUP($B36,Кобели!$BI$22:$DD$23,2,0)</f>
        <v>0</v>
      </c>
      <c r="D36" s="106">
        <f>HLOOKUP($B36,Суки!$BF$22:$DA$23,2,0)</f>
        <v>0</v>
      </c>
      <c r="E36" s="106">
        <f>HLOOKUP($B36,'Юниоры кобели'!$AS$22:$CN$23,2,0)</f>
        <v>0</v>
      </c>
      <c r="F36" s="106">
        <f>HLOOKUP($B36,'Юниоры суки'!$AR$22:$CM$23,2,0)</f>
        <v>0</v>
      </c>
      <c r="G36" s="106">
        <f>HLOOKUP($B36,'Ветераны кобели'!$AS$22:$CN$23,2,0)</f>
        <v>0</v>
      </c>
      <c r="H36" s="106">
        <f>HLOOKUP($B36,'Ветераны суки'!$AR$22:$CM$23,2,0)</f>
        <v>0</v>
      </c>
      <c r="I36" s="103">
        <f>SUM(C36:H36)</f>
        <v>0</v>
      </c>
    </row>
    <row r="37" spans="1:9" ht="16.5" thickTop="1" thickBot="1" x14ac:dyDescent="0.3">
      <c r="A37" s="50" t="str">
        <f t="shared" si="0"/>
        <v/>
      </c>
      <c r="B37" s="50" t="s">
        <v>146</v>
      </c>
      <c r="C37" s="106">
        <f>HLOOKUP($B37,Кобели!$BI$22:$DD$23,2,0)</f>
        <v>0</v>
      </c>
      <c r="D37" s="106">
        <f>HLOOKUP($B37,Суки!$BF$22:$DA$23,2,0)</f>
        <v>0</v>
      </c>
      <c r="E37" s="106">
        <f>HLOOKUP($B37,'Юниоры кобели'!$AS$22:$CN$23,2,0)</f>
        <v>0</v>
      </c>
      <c r="F37" s="106">
        <f>HLOOKUP($B37,'Юниоры суки'!$AR$22:$CM$23,2,0)</f>
        <v>0</v>
      </c>
      <c r="G37" s="106">
        <f>HLOOKUP($B37,'Ветераны кобели'!$AS$22:$CN$23,2,0)</f>
        <v>0</v>
      </c>
      <c r="H37" s="106">
        <f>HLOOKUP($B37,'Ветераны суки'!$AR$22:$CM$23,2,0)</f>
        <v>0</v>
      </c>
      <c r="I37" s="103">
        <f>SUM(C37:H37)</f>
        <v>0</v>
      </c>
    </row>
    <row r="38" spans="1:9" ht="16.5" thickTop="1" thickBot="1" x14ac:dyDescent="0.3">
      <c r="A38" s="50" t="str">
        <f t="shared" si="0"/>
        <v/>
      </c>
      <c r="B38" s="50" t="s">
        <v>175</v>
      </c>
      <c r="C38" s="106">
        <f>HLOOKUP($B38,Кобели!$BI$22:$DD$23,2,0)</f>
        <v>0</v>
      </c>
      <c r="D38" s="106">
        <f>HLOOKUP($B38,Суки!$BF$22:$DA$23,2,0)</f>
        <v>0</v>
      </c>
      <c r="E38" s="106">
        <f>HLOOKUP($B38,'Юниоры кобели'!$AS$22:$CN$23,2,0)</f>
        <v>0</v>
      </c>
      <c r="F38" s="106">
        <f>HLOOKUP($B38,'Юниоры суки'!$AR$22:$CM$23,2,0)</f>
        <v>0</v>
      </c>
      <c r="G38" s="106">
        <f>HLOOKUP($B38,'Ветераны кобели'!$AS$22:$CN$23,2,0)</f>
        <v>0</v>
      </c>
      <c r="H38" s="106">
        <f>HLOOKUP($B38,'Ветераны суки'!$AR$22:$CM$23,2,0)</f>
        <v>0</v>
      </c>
      <c r="I38" s="103">
        <f>SUM(C38:H38)</f>
        <v>0</v>
      </c>
    </row>
    <row r="39" spans="1:9" ht="16.5" thickTop="1" thickBot="1" x14ac:dyDescent="0.3">
      <c r="A39" s="50" t="str">
        <f t="shared" si="0"/>
        <v/>
      </c>
      <c r="B39" s="50" t="s">
        <v>162</v>
      </c>
      <c r="C39" s="106">
        <f>HLOOKUP($B39,Кобели!$BI$22:$DD$23,2,0)</f>
        <v>0</v>
      </c>
      <c r="D39" s="106">
        <f>HLOOKUP($B39,Суки!$BF$22:$DA$23,2,0)</f>
        <v>0</v>
      </c>
      <c r="E39" s="106">
        <f>HLOOKUP($B39,'Юниоры кобели'!$AS$22:$CN$23,2,0)</f>
        <v>0</v>
      </c>
      <c r="F39" s="106">
        <f>HLOOKUP($B39,'Юниоры суки'!$AR$22:$CM$23,2,0)</f>
        <v>0</v>
      </c>
      <c r="G39" s="106">
        <f>HLOOKUP($B39,'Ветераны кобели'!$AS$22:$CN$23,2,0)</f>
        <v>0</v>
      </c>
      <c r="H39" s="106">
        <f>HLOOKUP($B39,'Ветераны суки'!$AR$22:$CM$23,2,0)</f>
        <v>0</v>
      </c>
      <c r="I39" s="103">
        <f>SUM(C39:H39)</f>
        <v>0</v>
      </c>
    </row>
    <row r="40" spans="1:9" ht="16.5" thickTop="1" thickBot="1" x14ac:dyDescent="0.3">
      <c r="A40" s="50" t="str">
        <f t="shared" si="0"/>
        <v/>
      </c>
      <c r="B40" s="50" t="s">
        <v>152</v>
      </c>
      <c r="C40" s="106">
        <f>HLOOKUP($B40,Кобели!$BI$22:$DD$23,2,0)</f>
        <v>0</v>
      </c>
      <c r="D40" s="106">
        <f>HLOOKUP($B40,Суки!$BF$22:$DA$23,2,0)</f>
        <v>0</v>
      </c>
      <c r="E40" s="106">
        <f>HLOOKUP($B40,'Юниоры кобели'!$AS$22:$CN$23,2,0)</f>
        <v>0</v>
      </c>
      <c r="F40" s="106">
        <f>HLOOKUP($B40,'Юниоры суки'!$AR$22:$CM$23,2,0)</f>
        <v>0</v>
      </c>
      <c r="G40" s="106">
        <f>HLOOKUP($B40,'Ветераны кобели'!$AS$22:$CN$23,2,0)</f>
        <v>0</v>
      </c>
      <c r="H40" s="106">
        <f>HLOOKUP($B40,'Ветераны суки'!$AR$22:$CM$23,2,0)</f>
        <v>0</v>
      </c>
      <c r="I40" s="103">
        <f>SUM(C40:H40)</f>
        <v>0</v>
      </c>
    </row>
    <row r="41" spans="1:9" ht="16.5" thickTop="1" thickBot="1" x14ac:dyDescent="0.3">
      <c r="A41" s="50" t="str">
        <f t="shared" si="0"/>
        <v/>
      </c>
      <c r="B41" s="50" t="s">
        <v>143</v>
      </c>
      <c r="C41" s="106">
        <f>HLOOKUP($B41,Кобели!$BI$22:$DD$23,2,0)</f>
        <v>0</v>
      </c>
      <c r="D41" s="106">
        <f>HLOOKUP($B41,Суки!$BF$22:$DA$23,2,0)</f>
        <v>0</v>
      </c>
      <c r="E41" s="106">
        <f>HLOOKUP($B41,'Юниоры кобели'!$AS$22:$CN$23,2,0)</f>
        <v>0</v>
      </c>
      <c r="F41" s="106">
        <f>HLOOKUP($B41,'Юниоры суки'!$AR$22:$CM$23,2,0)</f>
        <v>0</v>
      </c>
      <c r="G41" s="106">
        <f>HLOOKUP($B41,'Ветераны кобели'!$AS$22:$CN$23,2,0)</f>
        <v>0</v>
      </c>
      <c r="H41" s="106">
        <f>HLOOKUP($B41,'Ветераны суки'!$AR$22:$CM$23,2,0)</f>
        <v>0</v>
      </c>
      <c r="I41" s="103">
        <f>SUM(C41:H41)</f>
        <v>0</v>
      </c>
    </row>
    <row r="42" spans="1:9" ht="16.5" thickTop="1" thickBot="1" x14ac:dyDescent="0.3">
      <c r="A42" s="50" t="str">
        <f t="shared" si="0"/>
        <v/>
      </c>
      <c r="B42" s="50" t="s">
        <v>144</v>
      </c>
      <c r="C42" s="106">
        <f>HLOOKUP($B42,Кобели!$BI$22:$DD$23,2,0)</f>
        <v>0</v>
      </c>
      <c r="D42" s="106">
        <f>HLOOKUP($B42,Суки!$BF$22:$DA$23,2,0)</f>
        <v>0</v>
      </c>
      <c r="E42" s="106">
        <f>HLOOKUP($B42,'Юниоры кобели'!$AS$22:$CN$23,2,0)</f>
        <v>0</v>
      </c>
      <c r="F42" s="106">
        <f>HLOOKUP($B42,'Юниоры суки'!$AR$22:$CM$23,2,0)</f>
        <v>0</v>
      </c>
      <c r="G42" s="106">
        <f>HLOOKUP($B42,'Ветераны кобели'!$AS$22:$CN$23,2,0)</f>
        <v>0</v>
      </c>
      <c r="H42" s="106">
        <f>HLOOKUP($B42,'Ветераны суки'!$AR$22:$CM$23,2,0)</f>
        <v>0</v>
      </c>
      <c r="I42" s="103">
        <f>SUM(C42:H42)</f>
        <v>0</v>
      </c>
    </row>
    <row r="43" spans="1:9" ht="16.5" thickTop="1" thickBot="1" x14ac:dyDescent="0.3">
      <c r="A43" s="50" t="str">
        <f t="shared" si="0"/>
        <v/>
      </c>
      <c r="B43" s="50" t="s">
        <v>145</v>
      </c>
      <c r="C43" s="106">
        <f>HLOOKUP($B43,Кобели!$BI$22:$DD$23,2,0)</f>
        <v>0</v>
      </c>
      <c r="D43" s="106">
        <f>HLOOKUP($B43,Суки!$BF$22:$DA$23,2,0)</f>
        <v>0</v>
      </c>
      <c r="E43" s="106">
        <f>HLOOKUP($B43,'Юниоры кобели'!$AS$22:$CN$23,2,0)</f>
        <v>0</v>
      </c>
      <c r="F43" s="106">
        <f>HLOOKUP($B43,'Юниоры суки'!$AR$22:$CM$23,2,0)</f>
        <v>0</v>
      </c>
      <c r="G43" s="106">
        <f>HLOOKUP($B43,'Ветераны кобели'!$AS$22:$CN$23,2,0)</f>
        <v>0</v>
      </c>
      <c r="H43" s="106">
        <f>HLOOKUP($B43,'Ветераны суки'!$AR$22:$CM$23,2,0)</f>
        <v>0</v>
      </c>
      <c r="I43" s="103">
        <f>SUM(C43:H43)</f>
        <v>0</v>
      </c>
    </row>
    <row r="44" spans="1:9" ht="16.5" thickTop="1" thickBot="1" x14ac:dyDescent="0.3">
      <c r="A44" s="50" t="str">
        <f t="shared" si="0"/>
        <v/>
      </c>
      <c r="B44" s="50" t="s">
        <v>153</v>
      </c>
      <c r="C44" s="106">
        <f>HLOOKUP($B44,Кобели!$BI$22:$DD$23,2,0)</f>
        <v>0</v>
      </c>
      <c r="D44" s="106">
        <f>HLOOKUP($B44,Суки!$BF$22:$DA$23,2,0)</f>
        <v>0</v>
      </c>
      <c r="E44" s="106">
        <f>HLOOKUP($B44,'Юниоры кобели'!$AS$22:$CN$23,2,0)</f>
        <v>0</v>
      </c>
      <c r="F44" s="106">
        <f>HLOOKUP($B44,'Юниоры суки'!$AR$22:$CM$23,2,0)</f>
        <v>0</v>
      </c>
      <c r="G44" s="106">
        <f>HLOOKUP($B44,'Ветераны кобели'!$AS$22:$CN$23,2,0)</f>
        <v>0</v>
      </c>
      <c r="H44" s="106">
        <f>HLOOKUP($B44,'Ветераны суки'!$AR$22:$CM$23,2,0)</f>
        <v>0</v>
      </c>
      <c r="I44" s="103">
        <f>SUM(C44:H44)</f>
        <v>0</v>
      </c>
    </row>
    <row r="45" spans="1:9" ht="16.5" thickTop="1" thickBot="1" x14ac:dyDescent="0.3">
      <c r="A45" s="50" t="str">
        <f t="shared" si="0"/>
        <v/>
      </c>
      <c r="B45" s="50" t="s">
        <v>154</v>
      </c>
      <c r="C45" s="106">
        <f>HLOOKUP($B45,Кобели!$BI$22:$DD$23,2,0)</f>
        <v>0</v>
      </c>
      <c r="D45" s="106">
        <f>HLOOKUP($B45,Суки!$BF$22:$DA$23,2,0)</f>
        <v>0</v>
      </c>
      <c r="E45" s="106">
        <f>HLOOKUP($B45,'Юниоры кобели'!$AS$22:$CN$23,2,0)</f>
        <v>0</v>
      </c>
      <c r="F45" s="106">
        <f>HLOOKUP($B45,'Юниоры суки'!$AR$22:$CM$23,2,0)</f>
        <v>0</v>
      </c>
      <c r="G45" s="106">
        <f>HLOOKUP($B45,'Ветераны кобели'!$AS$22:$CN$23,2,0)</f>
        <v>0</v>
      </c>
      <c r="H45" s="106">
        <f>HLOOKUP($B45,'Ветераны суки'!$AR$22:$CM$23,2,0)</f>
        <v>0</v>
      </c>
      <c r="I45" s="103">
        <f>SUM(C45:H45)</f>
        <v>0</v>
      </c>
    </row>
    <row r="46" spans="1:9" ht="16.5" thickTop="1" thickBot="1" x14ac:dyDescent="0.3">
      <c r="A46" s="50" t="str">
        <f t="shared" si="0"/>
        <v/>
      </c>
      <c r="B46" s="50" t="s">
        <v>156</v>
      </c>
      <c r="C46" s="106">
        <f>HLOOKUP($B46,Кобели!$BI$22:$DD$23,2,0)</f>
        <v>0</v>
      </c>
      <c r="D46" s="106">
        <f>HLOOKUP($B46,Суки!$BF$22:$DA$23,2,0)</f>
        <v>0</v>
      </c>
      <c r="E46" s="106">
        <f>HLOOKUP($B46,'Юниоры кобели'!$AS$22:$CN$23,2,0)</f>
        <v>0</v>
      </c>
      <c r="F46" s="106">
        <f>HLOOKUP($B46,'Юниоры суки'!$AR$22:$CM$23,2,0)</f>
        <v>0</v>
      </c>
      <c r="G46" s="106">
        <f>HLOOKUP($B46,'Ветераны кобели'!$AS$22:$CN$23,2,0)</f>
        <v>0</v>
      </c>
      <c r="H46" s="106">
        <f>HLOOKUP($B46,'Ветераны суки'!$AR$22:$CM$23,2,0)</f>
        <v>0</v>
      </c>
      <c r="I46" s="103">
        <f>SUM(C46:H46)</f>
        <v>0</v>
      </c>
    </row>
    <row r="47" spans="1:9" ht="16.5" thickTop="1" thickBot="1" x14ac:dyDescent="0.3">
      <c r="A47" s="50" t="str">
        <f t="shared" si="0"/>
        <v/>
      </c>
      <c r="B47" s="50" t="s">
        <v>161</v>
      </c>
      <c r="C47" s="106">
        <f>HLOOKUP($B47,Кобели!$BI$22:$DD$23,2,0)</f>
        <v>0</v>
      </c>
      <c r="D47" s="106">
        <f>HLOOKUP($B47,Суки!$BF$22:$DA$23,2,0)</f>
        <v>0</v>
      </c>
      <c r="E47" s="106">
        <f>HLOOKUP($B47,'Юниоры кобели'!$AS$22:$CN$23,2,0)</f>
        <v>0</v>
      </c>
      <c r="F47" s="106">
        <f>HLOOKUP($B47,'Юниоры суки'!$AR$22:$CM$23,2,0)</f>
        <v>0</v>
      </c>
      <c r="G47" s="106">
        <f>HLOOKUP($B47,'Ветераны кобели'!$AS$22:$CN$23,2,0)</f>
        <v>0</v>
      </c>
      <c r="H47" s="106">
        <f>HLOOKUP($B47,'Ветераны суки'!$AR$22:$CM$23,2,0)</f>
        <v>0</v>
      </c>
      <c r="I47" s="103">
        <f>SUM(C47:H47)</f>
        <v>0</v>
      </c>
    </row>
    <row r="48" spans="1:9" ht="16.5" thickTop="1" thickBot="1" x14ac:dyDescent="0.3">
      <c r="A48" s="50" t="str">
        <f t="shared" si="0"/>
        <v/>
      </c>
      <c r="B48" s="50" t="s">
        <v>159</v>
      </c>
      <c r="C48" s="106">
        <f>HLOOKUP($B48,Кобели!$BI$22:$DD$23,2,0)</f>
        <v>0</v>
      </c>
      <c r="D48" s="106">
        <f>HLOOKUP($B48,Суки!$BF$22:$DA$23,2,0)</f>
        <v>0</v>
      </c>
      <c r="E48" s="106">
        <f>HLOOKUP($B48,'Юниоры кобели'!$AS$22:$CN$23,2,0)</f>
        <v>0</v>
      </c>
      <c r="F48" s="106">
        <f>HLOOKUP($B48,'Юниоры суки'!$AR$22:$CM$23,2,0)</f>
        <v>0</v>
      </c>
      <c r="G48" s="106">
        <f>HLOOKUP($B48,'Ветераны кобели'!$AS$22:$CN$23,2,0)</f>
        <v>0</v>
      </c>
      <c r="H48" s="106">
        <f>HLOOKUP($B48,'Ветераны суки'!$AR$22:$CM$23,2,0)</f>
        <v>0</v>
      </c>
      <c r="I48" s="103">
        <f>SUM(C48:H48)</f>
        <v>0</v>
      </c>
    </row>
    <row r="49" spans="1:9" ht="16.5" thickTop="1" thickBot="1" x14ac:dyDescent="0.3">
      <c r="A49" s="50" t="str">
        <f t="shared" si="0"/>
        <v/>
      </c>
      <c r="B49" s="50" t="s">
        <v>158</v>
      </c>
      <c r="C49" s="106">
        <f>HLOOKUP($B49,Кобели!$BI$22:$DD$23,2,0)</f>
        <v>0</v>
      </c>
      <c r="D49" s="106">
        <f>HLOOKUP($B49,Суки!$BF$22:$DA$23,2,0)</f>
        <v>0</v>
      </c>
      <c r="E49" s="106">
        <f>HLOOKUP($B49,'Юниоры кобели'!$AS$22:$CN$23,2,0)</f>
        <v>0</v>
      </c>
      <c r="F49" s="106">
        <f>HLOOKUP($B49,'Юниоры суки'!$AR$22:$CM$23,2,0)</f>
        <v>0</v>
      </c>
      <c r="G49" s="106">
        <f>HLOOKUP($B49,'Ветераны кобели'!$AS$22:$CN$23,2,0)</f>
        <v>0</v>
      </c>
      <c r="H49" s="106">
        <f>HLOOKUP($B49,'Ветераны суки'!$AR$22:$CM$23,2,0)</f>
        <v>0</v>
      </c>
      <c r="I49" s="103">
        <f>SUM(C49:H49)</f>
        <v>0</v>
      </c>
    </row>
    <row r="50" spans="1:9" ht="16.5" thickTop="1" thickBot="1" x14ac:dyDescent="0.3">
      <c r="A50" s="50" t="str">
        <f t="shared" si="0"/>
        <v/>
      </c>
      <c r="B50" s="50"/>
      <c r="C50" s="107"/>
      <c r="D50" s="107"/>
      <c r="E50" s="107"/>
      <c r="F50" s="107"/>
      <c r="G50" s="107"/>
      <c r="H50" s="108"/>
      <c r="I50" s="103"/>
    </row>
    <row r="51" spans="1:9" ht="16.5" thickTop="1" thickBot="1" x14ac:dyDescent="0.3">
      <c r="A51" s="50" t="str">
        <f t="shared" si="0"/>
        <v/>
      </c>
      <c r="B51" s="50"/>
      <c r="C51" s="107"/>
      <c r="D51" s="107"/>
      <c r="E51" s="107"/>
      <c r="F51" s="107"/>
      <c r="G51" s="107"/>
      <c r="H51" s="108"/>
      <c r="I51" s="103"/>
    </row>
    <row r="52" spans="1:9" ht="16.5" thickTop="1" thickBot="1" x14ac:dyDescent="0.3">
      <c r="A52" s="50" t="str">
        <f t="shared" si="0"/>
        <v/>
      </c>
      <c r="B52" s="50"/>
      <c r="C52" s="107"/>
      <c r="D52" s="107"/>
      <c r="E52" s="107"/>
      <c r="F52" s="107"/>
      <c r="G52" s="107"/>
      <c r="H52" s="108"/>
      <c r="I52" s="103"/>
    </row>
    <row r="53" spans="1:9" ht="16.5" thickTop="1" thickBot="1" x14ac:dyDescent="0.3">
      <c r="A53" s="50" t="str">
        <f t="shared" si="0"/>
        <v/>
      </c>
      <c r="B53" s="50"/>
      <c r="C53" s="107"/>
      <c r="D53" s="107"/>
      <c r="E53" s="107"/>
      <c r="F53" s="107"/>
      <c r="G53" s="107"/>
      <c r="H53" s="108"/>
      <c r="I53" s="103"/>
    </row>
    <row r="54" spans="1:9" ht="16.5" thickTop="1" thickBot="1" x14ac:dyDescent="0.3">
      <c r="A54" s="50" t="str">
        <f t="shared" si="0"/>
        <v/>
      </c>
      <c r="B54" s="50"/>
      <c r="C54" s="107"/>
      <c r="D54" s="107"/>
      <c r="E54" s="107"/>
      <c r="F54" s="107"/>
      <c r="G54" s="107"/>
      <c r="H54" s="108"/>
      <c r="I54" s="103"/>
    </row>
    <row r="55" spans="1:9" ht="16.5" thickTop="1" thickBot="1" x14ac:dyDescent="0.3">
      <c r="A55" s="50" t="str">
        <f t="shared" si="0"/>
        <v/>
      </c>
      <c r="B55" s="50"/>
      <c r="C55" s="107"/>
      <c r="D55" s="107"/>
      <c r="E55" s="107"/>
      <c r="F55" s="107"/>
      <c r="G55" s="107"/>
      <c r="H55" s="108"/>
      <c r="I55" s="103"/>
    </row>
    <row r="56" spans="1:9" ht="16.5" thickTop="1" thickBot="1" x14ac:dyDescent="0.3">
      <c r="A56" s="50" t="str">
        <f t="shared" si="0"/>
        <v/>
      </c>
      <c r="B56" s="50"/>
      <c r="C56" s="108"/>
      <c r="D56" s="107"/>
      <c r="E56" s="107"/>
      <c r="F56" s="107"/>
      <c r="G56" s="107"/>
      <c r="H56" s="108"/>
      <c r="I56" s="103"/>
    </row>
    <row r="57" spans="1:9" ht="16.5" thickTop="1" thickBot="1" x14ac:dyDescent="0.3">
      <c r="A57" s="50" t="str">
        <f t="shared" si="0"/>
        <v/>
      </c>
      <c r="B57" s="50"/>
      <c r="C57" s="108"/>
      <c r="D57" s="108"/>
      <c r="E57" s="107"/>
      <c r="F57" s="107"/>
      <c r="G57" s="107"/>
      <c r="H57" s="108"/>
      <c r="I57" s="103"/>
    </row>
    <row r="58" spans="1:9" ht="16.5" thickTop="1" thickBot="1" x14ac:dyDescent="0.3">
      <c r="A58" s="50" t="str">
        <f t="shared" si="0"/>
        <v/>
      </c>
      <c r="B58" s="50"/>
      <c r="C58" s="108"/>
      <c r="D58" s="108"/>
      <c r="E58" s="107"/>
      <c r="F58" s="108"/>
      <c r="G58" s="107"/>
      <c r="H58" s="108"/>
      <c r="I58" s="103"/>
    </row>
    <row r="59" spans="1:9" ht="16.5" thickTop="1" thickBot="1" x14ac:dyDescent="0.3">
      <c r="A59" s="50" t="str">
        <f t="shared" si="0"/>
        <v/>
      </c>
      <c r="B59" s="50"/>
      <c r="C59" s="108"/>
      <c r="D59" s="108"/>
      <c r="E59" s="107"/>
      <c r="F59" s="108"/>
      <c r="G59" s="107"/>
      <c r="H59" s="108"/>
      <c r="I59" s="103"/>
    </row>
    <row r="60" spans="1:9" ht="16.5" thickTop="1" thickBot="1" x14ac:dyDescent="0.3">
      <c r="A60" s="50" t="str">
        <f t="shared" si="0"/>
        <v/>
      </c>
      <c r="B60" s="50"/>
      <c r="C60" s="108"/>
      <c r="D60" s="108"/>
      <c r="E60" s="107"/>
      <c r="F60" s="108"/>
      <c r="G60" s="107"/>
      <c r="H60" s="108"/>
      <c r="I60" s="103"/>
    </row>
    <row r="61" spans="1:9" ht="16.5" thickTop="1" thickBot="1" x14ac:dyDescent="0.3">
      <c r="A61" s="50" t="str">
        <f t="shared" si="0"/>
        <v/>
      </c>
      <c r="B61" s="50"/>
      <c r="C61" s="108"/>
      <c r="D61" s="108"/>
      <c r="E61" s="107"/>
      <c r="F61" s="108"/>
      <c r="G61" s="107"/>
      <c r="H61" s="108"/>
      <c r="I61" s="103"/>
    </row>
    <row r="62" spans="1:9" ht="16.5" thickTop="1" thickBot="1" x14ac:dyDescent="0.3">
      <c r="A62" s="50" t="str">
        <f t="shared" si="0"/>
        <v/>
      </c>
      <c r="B62" s="50"/>
      <c r="C62" s="108"/>
      <c r="D62" s="108"/>
      <c r="E62" s="108"/>
      <c r="F62" s="108"/>
      <c r="G62" s="108"/>
      <c r="H62" s="108"/>
      <c r="I62" s="103"/>
    </row>
    <row r="63" spans="1:9" ht="16.5" thickTop="1" thickBot="1" x14ac:dyDescent="0.3">
      <c r="A63" s="50" t="str">
        <f t="shared" si="0"/>
        <v/>
      </c>
      <c r="B63" s="50"/>
      <c r="C63" s="108"/>
      <c r="D63" s="108"/>
      <c r="E63" s="108"/>
      <c r="F63" s="108"/>
      <c r="G63" s="108"/>
      <c r="H63" s="108"/>
      <c r="I63" s="103"/>
    </row>
    <row r="64" spans="1:9" ht="16.5" thickTop="1" thickBot="1" x14ac:dyDescent="0.3">
      <c r="A64" s="50" t="str">
        <f t="shared" si="0"/>
        <v/>
      </c>
      <c r="B64" s="50"/>
      <c r="C64" s="108"/>
      <c r="D64" s="108"/>
      <c r="E64" s="108"/>
      <c r="F64" s="108"/>
      <c r="G64" s="108"/>
      <c r="H64" s="108"/>
      <c r="I64" s="103"/>
    </row>
    <row r="65" spans="1:9" ht="16.5" thickTop="1" thickBot="1" x14ac:dyDescent="0.3">
      <c r="A65" s="50" t="str">
        <f t="shared" ref="A65:A69" si="1">IFERROR(IF(B65&lt;&gt;"",A64+1,""),"")</f>
        <v/>
      </c>
      <c r="B65" s="50"/>
      <c r="C65" s="108"/>
      <c r="D65" s="108"/>
      <c r="E65" s="108"/>
      <c r="F65" s="108"/>
      <c r="G65" s="108"/>
      <c r="H65" s="108"/>
      <c r="I65" s="103"/>
    </row>
    <row r="66" spans="1:9" ht="16.5" thickTop="1" thickBot="1" x14ac:dyDescent="0.3">
      <c r="A66" s="50" t="str">
        <f t="shared" si="1"/>
        <v/>
      </c>
      <c r="B66" s="50"/>
      <c r="C66" s="108"/>
      <c r="D66" s="108"/>
      <c r="E66" s="108"/>
      <c r="F66" s="108"/>
      <c r="G66" s="108"/>
      <c r="H66" s="108"/>
      <c r="I66" s="103"/>
    </row>
    <row r="67" spans="1:9" ht="16.5" thickTop="1" thickBot="1" x14ac:dyDescent="0.3">
      <c r="A67" s="50" t="str">
        <f t="shared" si="1"/>
        <v/>
      </c>
      <c r="B67" s="50"/>
      <c r="C67" s="108"/>
      <c r="D67" s="108"/>
      <c r="E67" s="108"/>
      <c r="F67" s="108"/>
      <c r="G67" s="108"/>
      <c r="H67" s="108"/>
      <c r="I67" s="103"/>
    </row>
    <row r="68" spans="1:9" ht="16.5" thickTop="1" thickBot="1" x14ac:dyDescent="0.3">
      <c r="A68" s="50" t="str">
        <f t="shared" si="1"/>
        <v/>
      </c>
      <c r="B68" s="50"/>
      <c r="C68" s="108"/>
      <c r="D68" s="108"/>
      <c r="E68" s="108"/>
      <c r="F68" s="108"/>
      <c r="G68" s="108"/>
      <c r="H68" s="108"/>
      <c r="I68" s="103"/>
    </row>
    <row r="69" spans="1:9" ht="16.5" thickTop="1" thickBot="1" x14ac:dyDescent="0.3">
      <c r="A69" s="50" t="str">
        <f t="shared" si="1"/>
        <v/>
      </c>
      <c r="B69" s="50"/>
      <c r="C69" s="108"/>
      <c r="D69" s="108"/>
      <c r="E69" s="108"/>
      <c r="F69" s="108"/>
      <c r="G69" s="108"/>
      <c r="H69" s="108"/>
      <c r="I69" s="103"/>
    </row>
    <row r="70" spans="1:9" ht="15.75" thickTop="1" x14ac:dyDescent="0.25"/>
  </sheetData>
  <autoFilter ref="B1:I1" xr:uid="{C9C1192B-A06E-44B5-AB9A-67CA8C43365C}">
    <sortState xmlns:xlrd2="http://schemas.microsoft.com/office/spreadsheetml/2017/richdata2" ref="B2:I69">
      <sortCondition descending="1" ref="I1"/>
    </sortState>
  </autoFilter>
  <conditionalFormatting sqref="B2:B5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Взрослые Кобели</vt:lpstr>
      <vt:lpstr>Кобели</vt:lpstr>
      <vt:lpstr>Суки</vt:lpstr>
      <vt:lpstr>Юниоры кобели</vt:lpstr>
      <vt:lpstr>Юниоры суки</vt:lpstr>
      <vt:lpstr>Ветераны кобели</vt:lpstr>
      <vt:lpstr>Лист1</vt:lpstr>
      <vt:lpstr>Ветераны суки</vt:lpstr>
      <vt:lpstr>Питомники</vt:lpstr>
    </vt:vector>
  </TitlesOfParts>
  <Company>AFI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Dimitriadi Evgenia</dc:creator>
  <cp:lastModifiedBy>E D</cp:lastModifiedBy>
  <cp:lastPrinted>2015-07-03T05:42:10Z</cp:lastPrinted>
  <dcterms:created xsi:type="dcterms:W3CDTF">2013-03-01T07:32:22Z</dcterms:created>
  <dcterms:modified xsi:type="dcterms:W3CDTF">2022-05-08T21:07:53Z</dcterms:modified>
</cp:coreProperties>
</file>